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nmenguy2\Documents\Travaux\Ménage\"/>
    </mc:Choice>
  </mc:AlternateContent>
  <xr:revisionPtr revIDLastSave="0" documentId="13_ncr:1_{B9936C2C-5317-4DF9-AD69-EE63ED3FB2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UPFR Sports" sheetId="1" r:id="rId1"/>
    <sheet name="a la demande" sheetId="2" state="hidden" r:id="rId2"/>
  </sheets>
  <definedNames>
    <definedName name="_xlnm.Print_Area" localSheetId="0">'UPFR Sports'!$A$1:$I$152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1" l="1"/>
  <c r="I23" i="1"/>
  <c r="I25" i="1"/>
  <c r="I72" i="1"/>
  <c r="I62" i="1"/>
  <c r="I58" i="1"/>
  <c r="I57" i="1"/>
  <c r="I52" i="1"/>
  <c r="I15" i="1" l="1"/>
  <c r="I37" i="1"/>
  <c r="I27" i="1"/>
  <c r="I26" i="1"/>
  <c r="I24" i="1"/>
  <c r="I11" i="1"/>
  <c r="I12" i="1"/>
  <c r="I13" i="1"/>
  <c r="I14" i="1"/>
  <c r="I16" i="1"/>
  <c r="I17" i="1"/>
  <c r="I18" i="1"/>
  <c r="I19" i="1"/>
  <c r="I20" i="1"/>
  <c r="I21" i="1"/>
  <c r="I22" i="1"/>
  <c r="I28" i="1"/>
  <c r="I29" i="1"/>
  <c r="I31" i="1"/>
  <c r="I32" i="1"/>
  <c r="I33" i="1"/>
  <c r="I34" i="1"/>
  <c r="I35" i="1"/>
  <c r="I36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3" i="1"/>
  <c r="I54" i="1"/>
  <c r="I55" i="1"/>
  <c r="I56" i="1"/>
  <c r="I59" i="1"/>
  <c r="I60" i="1"/>
  <c r="I61" i="1"/>
  <c r="I63" i="1"/>
  <c r="I64" i="1"/>
  <c r="I65" i="1"/>
  <c r="I66" i="1"/>
  <c r="I67" i="1"/>
  <c r="I68" i="1"/>
  <c r="I69" i="1"/>
  <c r="I70" i="1"/>
  <c r="I71" i="1"/>
  <c r="I73" i="1"/>
  <c r="I74" i="1"/>
  <c r="I75" i="1"/>
  <c r="I76" i="1"/>
  <c r="I10" i="1"/>
  <c r="I77" i="1" l="1"/>
  <c r="I78" i="1" s="1"/>
  <c r="I79" i="1" s="1"/>
  <c r="K77" i="1"/>
</calcChain>
</file>

<file path=xl/sharedStrings.xml><?xml version="1.0" encoding="utf-8"?>
<sst xmlns="http://schemas.openxmlformats.org/spreadsheetml/2006/main" count="592" uniqueCount="310">
  <si>
    <t>Surface en  m2
et type de sol</t>
  </si>
  <si>
    <t>quantité</t>
  </si>
  <si>
    <t>Nombre d'opération par an</t>
  </si>
  <si>
    <t>Prix HT par opération</t>
  </si>
  <si>
    <t>Total HT annuel</t>
  </si>
  <si>
    <t>1</t>
  </si>
  <si>
    <t>4</t>
  </si>
  <si>
    <t>2</t>
  </si>
  <si>
    <t>taraflex</t>
  </si>
  <si>
    <t>10</t>
  </si>
  <si>
    <t>moquette</t>
  </si>
  <si>
    <t xml:space="preserve">DESCRIPTIONS DES TACHES </t>
  </si>
  <si>
    <t>RDC</t>
  </si>
  <si>
    <t>2ème étage</t>
  </si>
  <si>
    <t>Bâtiment N°3</t>
  </si>
  <si>
    <t>Bâtiment N°4</t>
  </si>
  <si>
    <t>Bâtiment N°5</t>
  </si>
  <si>
    <t>Salle Jean Marc Mormeck</t>
  </si>
  <si>
    <t>40</t>
  </si>
  <si>
    <t>30, 45, 90, 45, 45, 30 45 m2</t>
  </si>
  <si>
    <t xml:space="preserve">couloir </t>
  </si>
  <si>
    <t>salle des Enseignants</t>
  </si>
  <si>
    <t>Enlever les toiles d’araignées dans l’ensemble de la salle, dépoussiérer les murs (du sol au plafond), les extincteurs et les boitiers alarme</t>
  </si>
  <si>
    <t>(2 wc, 1 lavabo et 2 douches)</t>
  </si>
  <si>
    <t>salle d'athlétisme</t>
  </si>
  <si>
    <t>Nettoyer les poubelles</t>
  </si>
  <si>
    <t>salle de sports collectifs</t>
  </si>
  <si>
    <t>Aspirer et laver les tapis de reception</t>
  </si>
  <si>
    <t>Hall d'entrée et couloir</t>
  </si>
  <si>
    <t>Gymnase Sport collectif</t>
  </si>
  <si>
    <t>Salle B</t>
  </si>
  <si>
    <t>Passer le tapis à l'extracteur</t>
  </si>
  <si>
    <t xml:space="preserve">Nettoyer le carrelage à la monobrosse </t>
  </si>
  <si>
    <t>tissus</t>
  </si>
  <si>
    <t>Cage d'escaliers</t>
  </si>
  <si>
    <t>Nettoyer les rampes-garde fou</t>
  </si>
  <si>
    <t>40m2 carrelage</t>
  </si>
  <si>
    <t>Nettoyer entièrement l'extérieur des vitrines et encadrement</t>
  </si>
  <si>
    <t xml:space="preserve">Nettoyer les interrupteurs </t>
  </si>
  <si>
    <t>Enlever toutes les toiles d'arraignées et poussières</t>
  </si>
  <si>
    <t>Linoléum</t>
  </si>
  <si>
    <t>plastique</t>
  </si>
  <si>
    <t>métal</t>
  </si>
  <si>
    <t>Dépoussièrer les extincteurs-boitiers divers-boite à lettres</t>
  </si>
  <si>
    <t xml:space="preserve">Nettoyer le tableau </t>
  </si>
  <si>
    <t xml:space="preserve">Enlever les toiles d’araignées, dépoussiérer les murs (du sol au plafond), les extincteurs,  </t>
  </si>
  <si>
    <t>Nettoyer les radiateurs devant et derrière enlever les détritus</t>
  </si>
  <si>
    <t>Nettoyer les portes recto-verso</t>
  </si>
  <si>
    <t>Aspirer,le praticable</t>
  </si>
  <si>
    <t>Dépoussiérer les murs, les extincteurs, les boitiers alarme et la tyauterie chauffage…</t>
  </si>
  <si>
    <t>144m2</t>
  </si>
  <si>
    <t xml:space="preserve">Déplacer l’ensemble du mobilier (tables de tennis de table, enrouleurs de tapis, tapis de réception …) pour aspirer et récurer le sol </t>
  </si>
  <si>
    <t>Dérouler les tapis qui sont sur les enrouleurs, les aspirer, les laver, les sécher puis les ré-enrouler</t>
  </si>
  <si>
    <t>Nettoyer à l'injecteur extracteur le sol du ring de boxe</t>
  </si>
  <si>
    <t>Dépoussiérer et laver les tables de tennis de table, le mobilier, le matériel (matelas de réceptions, ballons de cirque, fil de cirque)</t>
  </si>
  <si>
    <t>peinture sur bois</t>
  </si>
  <si>
    <t>130 places</t>
  </si>
  <si>
    <t>130</t>
  </si>
  <si>
    <t>blanc</t>
  </si>
  <si>
    <t>7 salles</t>
  </si>
  <si>
    <t>dalles jerflex</t>
  </si>
  <si>
    <t>Dépoussiérer et laver les murs</t>
  </si>
  <si>
    <t>verre-métal</t>
  </si>
  <si>
    <t>356m2</t>
  </si>
  <si>
    <t>14 tables</t>
  </si>
  <si>
    <t>16 m2</t>
  </si>
  <si>
    <t>24 m2 toile</t>
  </si>
  <si>
    <t>72 m2</t>
  </si>
  <si>
    <t>600m2</t>
  </si>
  <si>
    <t>1898m2</t>
  </si>
  <si>
    <t>1223m2</t>
  </si>
  <si>
    <t>Bâtiment 2</t>
  </si>
  <si>
    <t>carreaux de pierre</t>
  </si>
  <si>
    <t>Enlever les toiles d’araignées dans l’ensemble des entrées,  de la cage d'escaliers et du couloir</t>
  </si>
  <si>
    <t>Nettoyer les portes et poignées intérieur-extérieur</t>
  </si>
  <si>
    <t>Nettoyer radiateur et rebords de fenêtres</t>
  </si>
  <si>
    <t>Passer le balai ciseaux sur l'ensemble de la salle et derrière les buts-aspirer le balai ciseaux après le passage</t>
  </si>
  <si>
    <t>de 3 à 6</t>
  </si>
  <si>
    <t>Enlever les toiles d’araignées dans l’ensemble de la salle, les extincteurs , les boitiers alarme</t>
  </si>
  <si>
    <t xml:space="preserve">Nettoyer les tableaux et le support à craies </t>
  </si>
  <si>
    <t>Aspirer le tapis d'entrée</t>
  </si>
  <si>
    <t xml:space="preserve">Nettoyer le tableau et le support à craies </t>
  </si>
  <si>
    <t xml:space="preserve">Nettoyer le sol à l'auto laveuse avec brosse et produit spécifique </t>
  </si>
  <si>
    <t>Enlever les toiles d’araignées dans l’ensemble de la salle, dépoussiérer les murs, les extincteurs et les boitiers alarme</t>
  </si>
  <si>
    <t>Nettoyer les tapis de réception</t>
  </si>
  <si>
    <t>Enlever les toiles d’araignées, dépoussiérer les murs (du sol au plafond)</t>
  </si>
  <si>
    <t>Couloir rdc</t>
  </si>
  <si>
    <t>Aspirer laver le couloir</t>
  </si>
  <si>
    <t>salles TD1 et TD2</t>
  </si>
  <si>
    <t xml:space="preserve">Enlever les toiles d’araignées dans l’ensemble des salles, dépoussiérer les murs (du sol au plafond) </t>
  </si>
  <si>
    <t>Balayer autour des bacs à sable</t>
  </si>
  <si>
    <t xml:space="preserve">Balayage au balai ciseaux </t>
  </si>
  <si>
    <t>Mezanine + escalier + dégagement du RDC</t>
  </si>
  <si>
    <t>Enlever les toiles d’araignées, nettoyer les extincteurs, les dessus de casiers</t>
  </si>
  <si>
    <t>3</t>
  </si>
  <si>
    <t>9</t>
  </si>
  <si>
    <t xml:space="preserve">  salle 4 gym, son vestiaire et le dégagement</t>
  </si>
  <si>
    <t>Passer le praticable à l'injecteur extracteur</t>
  </si>
  <si>
    <t>Amphi</t>
  </si>
  <si>
    <t xml:space="preserve">Enlever les toiles d’araignées, dépoussiérer les murs (du sol au plafond), les extincteurs </t>
  </si>
  <si>
    <t>1056m2</t>
  </si>
  <si>
    <t>6</t>
  </si>
  <si>
    <t>50m2</t>
  </si>
  <si>
    <t>linoleum-50m2</t>
  </si>
  <si>
    <t>58 m2 x2=116m2</t>
  </si>
  <si>
    <t>Vestiaires-WC -Douches- femme hommes</t>
  </si>
  <si>
    <t>72m2</t>
  </si>
  <si>
    <t>20</t>
  </si>
  <si>
    <t>Aspirer, récurer sol  et les escaliers de fer, (y compris sous les escaliers)</t>
  </si>
  <si>
    <t>113m2</t>
  </si>
  <si>
    <t>7 salles d'enseignement : 259 places</t>
  </si>
  <si>
    <t>25</t>
  </si>
  <si>
    <t>30m2</t>
  </si>
  <si>
    <t>90</t>
  </si>
  <si>
    <t>4 Bureaux 61,70m2</t>
  </si>
  <si>
    <t>dalle gerflex</t>
  </si>
  <si>
    <t>13</t>
  </si>
  <si>
    <t>62m2</t>
  </si>
  <si>
    <t xml:space="preserve">Aspirer-récurer l'espace de rangement et le dessus /dessous des casiers roulants </t>
  </si>
  <si>
    <t>Nettoyer le local  technique (évier sol et matériel d'entretien)</t>
  </si>
  <si>
    <t>Aspirer, Nettoyer les plinthes</t>
  </si>
  <si>
    <t>50m</t>
  </si>
  <si>
    <t>15m2</t>
  </si>
  <si>
    <t>3m2</t>
  </si>
  <si>
    <t>100m2</t>
  </si>
  <si>
    <t>5</t>
  </si>
  <si>
    <t>1223m3</t>
  </si>
  <si>
    <t>124m2</t>
  </si>
  <si>
    <t>Total HT</t>
  </si>
  <si>
    <t>TVA:             %</t>
  </si>
  <si>
    <t>Total TTC</t>
  </si>
  <si>
    <t>7</t>
  </si>
  <si>
    <t xml:space="preserve">Nettoyer les portes recto-verso </t>
  </si>
  <si>
    <t>Nettoyer et  cirer les contre-marches</t>
  </si>
  <si>
    <t>Nettoyer le sol</t>
  </si>
  <si>
    <t>Nettoyer les plinthes</t>
  </si>
  <si>
    <t>Nettoyer le sol des entrées, des escaliers et de la cabine d'ascenceur</t>
  </si>
  <si>
    <t xml:space="preserve">Netttoyer le sol </t>
  </si>
  <si>
    <t xml:space="preserve">Balayer et nettoyer le sol à l'auto laveuse avec disque blanc et produit spécifique </t>
  </si>
  <si>
    <t>Nettoyer le sol des salles</t>
  </si>
  <si>
    <t>Aspirer et laver le sol de la salle</t>
  </si>
  <si>
    <t>UPFR des Sports - 31 rue de l'Epitaphe - 25000 BESANCON</t>
  </si>
  <si>
    <t>lundi-mercredi</t>
  </si>
  <si>
    <t>80</t>
  </si>
  <si>
    <t>mercredi</t>
  </si>
  <si>
    <t>salle Jean-Marc MORMECK</t>
  </si>
  <si>
    <t>1 mercredi par mois</t>
  </si>
  <si>
    <t>escalade</t>
  </si>
  <si>
    <t>lundi</t>
  </si>
  <si>
    <t>Vestiaires-WC -Douches- femme/hommes</t>
  </si>
  <si>
    <t>Bâtiment 1</t>
  </si>
  <si>
    <t>nettoyer à l'injecteur extracteur les tapis</t>
  </si>
  <si>
    <t>décaper-métaliser-lustrer</t>
  </si>
  <si>
    <t>5-halls d'entrée</t>
  </si>
  <si>
    <t>vitrerie</t>
  </si>
  <si>
    <t>nettoyer encadrement et vitrerie</t>
  </si>
  <si>
    <t>enlever les toiles de poussières et autres dans les salles spécialisées et autres locaux( à définir)</t>
  </si>
  <si>
    <t>tous locaux</t>
  </si>
  <si>
    <t>salles spécialisées</t>
  </si>
  <si>
    <t>12 -salle de cours et amphi</t>
  </si>
  <si>
    <t>salle de cours et salles spécialisées</t>
  </si>
  <si>
    <t>nettoyer les portes-recto verso</t>
  </si>
  <si>
    <t>salle de cours, salles spécialisées, couloirs</t>
  </si>
  <si>
    <t>nettoyer les radiateurs</t>
  </si>
  <si>
    <t>nettoyer les interrupteurs-extincteur</t>
  </si>
  <si>
    <t>salle 4 gym et J-M.M</t>
  </si>
  <si>
    <t>1-praticable salle 4 gym</t>
  </si>
  <si>
    <t>salle 1 sports co-2 combat-3 danse</t>
  </si>
  <si>
    <t>dépoussièrer la tuyauterie en hauteur</t>
  </si>
  <si>
    <t xml:space="preserve">dépoussièrer les rebords entre la frisette et la vitrerie </t>
  </si>
  <si>
    <t>demander à  Nicolas Tordi de contacter technogym  pour disposer de la fiche technique d'entretien</t>
  </si>
  <si>
    <t>à la demande</t>
  </si>
  <si>
    <t>12 salles de cours+ 2 couloirs et 1 escalier</t>
  </si>
  <si>
    <t>nettoyer les tapis de réception</t>
  </si>
  <si>
    <t>nettoyer l'intérieur des casiers du matériel-pédagogique</t>
  </si>
  <si>
    <t>enlever le chewing gum collé sous les tables / chaises</t>
  </si>
  <si>
    <t>nettoyer les vitrines</t>
  </si>
  <si>
    <t>couloirs-entrées</t>
  </si>
  <si>
    <t>colle sur but hand-foot</t>
  </si>
  <si>
    <t>salle 1 sports co et halle sports co</t>
  </si>
  <si>
    <t>Halle de sports collectifs</t>
  </si>
  <si>
    <t>Halle d'athlétisme</t>
  </si>
  <si>
    <t>Nettoyer le tableau</t>
  </si>
  <si>
    <t>salles de cours et salles spécialisees</t>
  </si>
  <si>
    <t>nettoyer les tables-les chaises-les bancs</t>
  </si>
  <si>
    <t>Bâtiment  1</t>
  </si>
  <si>
    <t>Bâtiment  2</t>
  </si>
  <si>
    <t>Bâtiment  3</t>
  </si>
  <si>
    <t>Bâtiment  4</t>
  </si>
  <si>
    <t>Bâtiment 5</t>
  </si>
  <si>
    <t>x</t>
  </si>
  <si>
    <t>nettoyer à l'injecteur extracteur les tatamis et  aspirer le dessous (enlever les tatamis)</t>
  </si>
  <si>
    <t>salle de combat dojo salle 2 entretien des tatamis</t>
  </si>
  <si>
    <t xml:space="preserve">Aspirer le ring de boxe </t>
  </si>
  <si>
    <t xml:space="preserve">Décoler les traces de colle résine et les chewingums </t>
  </si>
  <si>
    <t>Nettoyer  le sol  et vider les poubelles</t>
  </si>
  <si>
    <t>1 fois par mois</t>
  </si>
  <si>
    <t>Nettoyer et désinfecter le mobilier (tables, chaises et encadrements de fenêtres, poubelles)</t>
  </si>
  <si>
    <t>Métalisation</t>
  </si>
  <si>
    <t>cage escalier</t>
  </si>
  <si>
    <t>couloir 2eme etage</t>
  </si>
  <si>
    <t>salle cours (7)</t>
  </si>
  <si>
    <t>Bâtiment 4</t>
  </si>
  <si>
    <t>salle cours B et couloir attenant</t>
  </si>
  <si>
    <t>65m2</t>
  </si>
  <si>
    <t>Nettoyer les cordes du ring et les 2 sacs de frappes</t>
  </si>
  <si>
    <t>3 salle de cours 302-1301-1302 + couloir</t>
  </si>
  <si>
    <t>Nettoyer le mobilier et les radiateurs devant et derrière enlever les détritus</t>
  </si>
  <si>
    <t>Nettoyer vitrine et bancs, portes vitrées (escalade), interrupteurs, extincteurs, boitiers alarme et toiles d'araignées</t>
  </si>
  <si>
    <t>Nettoyer les portes et le mobilier, interrupteurs, les rebords de fenêtres et murs</t>
  </si>
  <si>
    <t>Enlever les toiles d’araignées, dépoussiérer les murs (du sol au plafond), les extincteurs et les boitiers alarme</t>
  </si>
  <si>
    <t>salle des Enseignants, wc douches, lavabo</t>
  </si>
  <si>
    <t>Nettoyer les portes, interupteurs et prises electriques, les encadrements de fenêtres, le téléphone</t>
  </si>
  <si>
    <t>Nettoyer les portes, interupteur et prises electriques les encadrements de fenêtres</t>
  </si>
  <si>
    <t xml:space="preserve">Décapage du sol et  des murs  </t>
  </si>
  <si>
    <t xml:space="preserve">Nettoyer les portes, interrupteurs </t>
  </si>
  <si>
    <t>Nettoyer la porte, interrupteurs</t>
  </si>
  <si>
    <t>Nettoyer les poteaux de volley suspendus au mur</t>
  </si>
  <si>
    <t>Lieu</t>
  </si>
  <si>
    <t>Vitrerie</t>
  </si>
  <si>
    <t>Bâtiment 2 rdc</t>
  </si>
  <si>
    <t>Bâtiment 3 + sas</t>
  </si>
  <si>
    <t>39</t>
  </si>
  <si>
    <t>68</t>
  </si>
  <si>
    <t xml:space="preserve"> recto verso et montant des fenêtres</t>
  </si>
  <si>
    <t>Bâtiment 1 étage 2 + 1 +escalier+couloir</t>
  </si>
  <si>
    <t xml:space="preserve"> recto intérieur</t>
  </si>
  <si>
    <t xml:space="preserve"> recto verso</t>
  </si>
  <si>
    <t>Périodicité</t>
  </si>
  <si>
    <t>40m2 carrelage +40 marches et 2 paliers</t>
  </si>
  <si>
    <t>Aspirer et nettoyer les sols du hall, les marches d'escaliers et les paliers</t>
  </si>
  <si>
    <t>Aspirer le sol, vider les poubelles et évacuer les déchets</t>
  </si>
  <si>
    <t>Enlever les chewings-gums et les toiles d'araignées</t>
  </si>
  <si>
    <t xml:space="preserve">  Salle 4 gym et le dégagement</t>
  </si>
  <si>
    <t>Du lundi au vendredi</t>
  </si>
  <si>
    <t>Nettoyer les 4 parrois de l'ascenseur et la rampe de la cage d'escaliers</t>
  </si>
  <si>
    <t>Couloir 1er étage</t>
  </si>
  <si>
    <t>Supprimer les taches de résine (colle) au sol et sur les poteaux d'Architecture</t>
  </si>
  <si>
    <t>Nettoyer les deux buts de handball</t>
  </si>
  <si>
    <t>Spécificité Bâtiment 2</t>
  </si>
  <si>
    <t xml:space="preserve">3 salle de cours </t>
  </si>
  <si>
    <t xml:space="preserve">302-1301-1302 </t>
  </si>
  <si>
    <t>(90 tables-180 chaises-3 tableaux)</t>
  </si>
  <si>
    <t>42,2 m2</t>
  </si>
  <si>
    <t>TÂCHES A LA DEMANDE DE L'UFR STAPS</t>
  </si>
  <si>
    <t>C.C.T.P TÂCHES A EFFECTUER ET PERIODICITE</t>
  </si>
  <si>
    <t>200</t>
  </si>
  <si>
    <t>1 mercredi sur deux</t>
  </si>
  <si>
    <t>Retirer et changer les sacs des poubelles (mettre des sacs poubelles adéquates). 
Evacuer les sacs poubelles dans les containers de tri respecter le tri sélectif</t>
  </si>
  <si>
    <t xml:space="preserve">Nettoyer le sol, vider les poubelles et évacuer les déchets </t>
  </si>
  <si>
    <t xml:space="preserve">Aspirer et nettoyer le sol </t>
  </si>
  <si>
    <t>Aspirer nettoyer le sol, vider la poubelle</t>
  </si>
  <si>
    <t>Aspirer et nettoyer le sol</t>
  </si>
  <si>
    <t>Détartrer la robineterie, le lavabo, les tablettes, les 6 paroies en carrelages des douches</t>
  </si>
  <si>
    <t>Mettre le papier toilette dans les 2 enrouleurs, nettoyer 2 pots et balayettes</t>
  </si>
  <si>
    <t xml:space="preserve">Détartrer les 2 cuvettes des wc  </t>
  </si>
  <si>
    <t>Désinfecter et détartrer les WC , les lavabos et les robinets</t>
  </si>
  <si>
    <t>Détartrer les douches et la faience</t>
  </si>
  <si>
    <t>Nettoyer les deux cages de buts de handball</t>
  </si>
  <si>
    <t xml:space="preserve">Nettoyer à l'auto-laveuse le sol, nettoyer les tâches de colle avec un produit spécifique </t>
  </si>
  <si>
    <t>Désinfecter et détartrer les lavabos, les WC , les robinets</t>
  </si>
  <si>
    <t xml:space="preserve">Dérouler les tapis qui sont sur les enrouleurs, les aspirer puis les ré-enrouler </t>
  </si>
  <si>
    <t>Passer les balais- ciseaux, l'auto-laveuse et vider la poubelle</t>
  </si>
  <si>
    <t>Nettoyer les portes, interupteur et prises electriques</t>
  </si>
  <si>
    <t xml:space="preserve">Décapage du sol </t>
  </si>
  <si>
    <t>3 salle de cours 302-1301-1302</t>
  </si>
  <si>
    <t>113 m2</t>
  </si>
  <si>
    <t xml:space="preserve"> (90 tables-180 chaises-3 tableaux)</t>
  </si>
  <si>
    <t>carrelage</t>
  </si>
  <si>
    <t>Nettoyer les tables-chaises-mobilier-tableau blanc</t>
  </si>
  <si>
    <t>5 fois par an</t>
  </si>
  <si>
    <t xml:space="preserve">Nettoyer les bureaux et le mobilier </t>
  </si>
  <si>
    <t>Nettoyer les portes recto-verso et les poignées</t>
  </si>
  <si>
    <t xml:space="preserve">Nettoyer le mobilier (tables, chaises, bureau) </t>
  </si>
  <si>
    <t>Nettoyer le mobilier (tables, chaises, bureau)</t>
  </si>
  <si>
    <t>Nettoyer le tableau et le meuble blanc aux 9 casiers</t>
  </si>
  <si>
    <t>Nettoyer les tables-chaises-mobilier</t>
  </si>
  <si>
    <t>Nettoyer les tables-chaises-mobilier et tableaux blanc</t>
  </si>
  <si>
    <t>8 salles</t>
  </si>
  <si>
    <t xml:space="preserve">Vider et changer les sacs des poubelles (mettre des sacs poubelles adéquats) </t>
  </si>
  <si>
    <t>Aspirer et laver le sol avec un produit adéquat</t>
  </si>
  <si>
    <t>Retirer et changer les sacs des poubelles (mettre des sacs poubelles adéquats). 
Evacuer les sacs poubelles dans les containers de tri respecter le tri sélectif</t>
  </si>
  <si>
    <t>(1303; 1304; 1305; 1306)</t>
  </si>
  <si>
    <t xml:space="preserve">Passer l'auto laveuse avec un produit spécifique </t>
  </si>
  <si>
    <t>Changer les sacs des poubelles (mettre des sacs poubelles adéquats). 
Evacuer les sacs poubelles plein dans les containers prévus</t>
  </si>
  <si>
    <t xml:space="preserve">Retirer et changer les sacs des poubelles (mettre des sacs poubelles adéquats). 
Evacuer les sacs poubelles dans les containers de tri, respecter le tri sélectif </t>
  </si>
  <si>
    <t>Vider et changer les sacs des poubelles (mettre des sacs poubelles adéquats). 
Evacuer les sacs poubelles plein dans les containers prévus</t>
  </si>
  <si>
    <t>Vider et changer les sacs des poubelles (mettre des sacs poubelles adéquats)</t>
  </si>
  <si>
    <t>Vider et changer le sac de la poubelle (mettre le sac poubelle adéquats). Evacuer le sac poubelle plein dans les containers prévus</t>
  </si>
  <si>
    <t>Aspirer le sol et vider la poubelle (attention au sol spécifique)</t>
  </si>
  <si>
    <t>(12 lavabos, 10 WC, 18 douches)</t>
  </si>
  <si>
    <t>Précisions complémentaires: 
L'université ne met à disposition aucun matériel
Les produits d'entretien sont à la charge du prestataire
Les produits d'hygiène ( savon liquide, papier hygiénique, essuie-mains seront fournis par la composante et mis en place par le prestataire</t>
  </si>
  <si>
    <t>Salle informatique et espace de co-working</t>
  </si>
  <si>
    <t>Nettoyer le sol et vider les poubelles</t>
  </si>
  <si>
    <t>108 m2</t>
  </si>
  <si>
    <t>Personne référente</t>
  </si>
  <si>
    <t>Entreprise</t>
  </si>
  <si>
    <t>Nom de l'entreprise et adresse</t>
  </si>
  <si>
    <t>Date et signature</t>
  </si>
  <si>
    <t>Adresse mail</t>
  </si>
  <si>
    <t>Téléphone</t>
  </si>
  <si>
    <t>nathalie.menguy@univ-fcomte.fr</t>
  </si>
  <si>
    <t>03 81 66 67 81</t>
  </si>
  <si>
    <t xml:space="preserve">Nathalie MENGUY </t>
  </si>
  <si>
    <t>RDC - Cage d'escaliers</t>
  </si>
  <si>
    <t>RDC - Amphi</t>
  </si>
  <si>
    <t>204; 205; 206; 207) : 259 places</t>
  </si>
  <si>
    <t xml:space="preserve">2ème étage
8 salles d'enseignement (201;202 ;203A; 203B; </t>
  </si>
  <si>
    <t>couloir 2ème étage</t>
  </si>
  <si>
    <t>Batiment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</si>
</sst>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sz val="14"/>
      <name val="Arial"/>
      <family val="2"/>
    </font>
    <font>
      <b/>
      <sz val="14"/>
      <color rgb="FF002060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sz val="14"/>
      <color theme="0" tint="-0.499984740745262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Arial"/>
      <family val="2"/>
    </font>
    <font>
      <sz val="14"/>
      <color theme="0"/>
      <name val="Calibri"/>
      <family val="2"/>
      <scheme val="minor"/>
    </font>
    <font>
      <b/>
      <u val="double"/>
      <sz val="26"/>
      <color theme="4" tint="-0.249977111117893"/>
      <name val="Calibri"/>
      <family val="2"/>
      <scheme val="minor"/>
    </font>
    <font>
      <b/>
      <u val="double"/>
      <sz val="28"/>
      <color theme="4" tint="-0.249977111117893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theme="4" tint="-0.2499465926084170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324">
    <xf numFmtId="0" fontId="0" fillId="0" borderId="0" xfId="0"/>
    <xf numFmtId="49" fontId="2" fillId="0" borderId="5" xfId="0" applyNumberFormat="1" applyFont="1" applyBorder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2" fillId="0" borderId="7" xfId="0" applyNumberFormat="1" applyFont="1" applyBorder="1" applyAlignment="1">
      <alignment vertical="center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0" fillId="0" borderId="0" xfId="0" applyNumberFormat="1" applyBorder="1" applyAlignment="1">
      <alignment vertical="center"/>
    </xf>
    <xf numFmtId="0" fontId="7" fillId="0" borderId="22" xfId="0" applyFont="1" applyBorder="1" applyAlignment="1">
      <alignment vertical="center"/>
    </xf>
    <xf numFmtId="49" fontId="3" fillId="0" borderId="0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vertical="center"/>
    </xf>
    <xf numFmtId="0" fontId="0" fillId="0" borderId="8" xfId="0" applyBorder="1"/>
    <xf numFmtId="0" fontId="7" fillId="0" borderId="13" xfId="0" applyFont="1" applyBorder="1" applyAlignment="1">
      <alignment horizontal="left" vertical="top"/>
    </xf>
    <xf numFmtId="49" fontId="7" fillId="2" borderId="0" xfId="0" applyNumberFormat="1" applyFont="1" applyFill="1" applyBorder="1" applyAlignment="1">
      <alignment vertical="center"/>
    </xf>
    <xf numFmtId="49" fontId="7" fillId="2" borderId="13" xfId="0" applyNumberFormat="1" applyFont="1" applyFill="1" applyBorder="1" applyAlignment="1">
      <alignment vertical="center"/>
    </xf>
    <xf numFmtId="0" fontId="6" fillId="0" borderId="0" xfId="0" applyFont="1" applyBorder="1"/>
    <xf numFmtId="49" fontId="5" fillId="0" borderId="0" xfId="0" applyNumberFormat="1" applyFont="1" applyBorder="1" applyAlignment="1">
      <alignment horizontal="left" vertical="center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0" fontId="0" fillId="0" borderId="0" xfId="0" applyBorder="1"/>
    <xf numFmtId="49" fontId="2" fillId="0" borderId="28" xfId="0" applyNumberFormat="1" applyFont="1" applyBorder="1" applyAlignment="1">
      <alignment horizontal="center" vertical="center" wrapText="1"/>
    </xf>
    <xf numFmtId="0" fontId="7" fillId="0" borderId="32" xfId="0" applyFont="1" applyBorder="1" applyAlignment="1">
      <alignment vertical="center"/>
    </xf>
    <xf numFmtId="49" fontId="7" fillId="2" borderId="9" xfId="0" applyNumberFormat="1" applyFont="1" applyFill="1" applyBorder="1" applyAlignment="1">
      <alignment vertical="center"/>
    </xf>
    <xf numFmtId="0" fontId="7" fillId="0" borderId="9" xfId="0" applyFont="1" applyBorder="1" applyAlignment="1">
      <alignment vertical="center"/>
    </xf>
    <xf numFmtId="49" fontId="7" fillId="2" borderId="9" xfId="0" applyNumberFormat="1" applyFont="1" applyFill="1" applyBorder="1" applyAlignment="1">
      <alignment horizontal="left" vertical="top"/>
    </xf>
    <xf numFmtId="49" fontId="7" fillId="2" borderId="33" xfId="0" applyNumberFormat="1" applyFont="1" applyFill="1" applyBorder="1" applyAlignment="1">
      <alignment horizontal="left" vertical="top"/>
    </xf>
    <xf numFmtId="49" fontId="2" fillId="0" borderId="27" xfId="0" applyNumberFormat="1" applyFont="1" applyFill="1" applyBorder="1" applyAlignment="1">
      <alignment horizontal="center" vertical="center" wrapText="1"/>
    </xf>
    <xf numFmtId="0" fontId="7" fillId="0" borderId="12" xfId="0" applyFont="1" applyBorder="1" applyAlignment="1">
      <alignment vertical="center"/>
    </xf>
    <xf numFmtId="49" fontId="2" fillId="0" borderId="35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36" xfId="0" applyNumberFormat="1" applyFont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vertical="center"/>
    </xf>
    <xf numFmtId="49" fontId="7" fillId="2" borderId="34" xfId="0" applyNumberFormat="1" applyFont="1" applyFill="1" applyBorder="1" applyAlignment="1">
      <alignment vertical="center"/>
    </xf>
    <xf numFmtId="0" fontId="7" fillId="0" borderId="2" xfId="0" applyFont="1" applyBorder="1" applyAlignment="1">
      <alignment vertical="center"/>
    </xf>
    <xf numFmtId="49" fontId="10" fillId="0" borderId="27" xfId="0" applyNumberFormat="1" applyFont="1" applyBorder="1" applyAlignment="1">
      <alignment horizontal="center" vertical="center" wrapText="1"/>
    </xf>
    <xf numFmtId="164" fontId="10" fillId="0" borderId="30" xfId="0" applyNumberFormat="1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left" vertical="center"/>
    </xf>
    <xf numFmtId="49" fontId="13" fillId="0" borderId="0" xfId="0" applyNumberFormat="1" applyFont="1" applyBorder="1" applyAlignment="1">
      <alignment vertical="center"/>
    </xf>
    <xf numFmtId="49" fontId="2" fillId="0" borderId="44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7" fillId="2" borderId="38" xfId="0" applyNumberFormat="1" applyFont="1" applyFill="1" applyBorder="1" applyAlignment="1">
      <alignment vertical="center"/>
    </xf>
    <xf numFmtId="49" fontId="7" fillId="2" borderId="12" xfId="0" applyNumberFormat="1" applyFont="1" applyFill="1" applyBorder="1" applyAlignment="1">
      <alignment horizontal="left" vertical="top"/>
    </xf>
    <xf numFmtId="49" fontId="9" fillId="2" borderId="12" xfId="0" applyNumberFormat="1" applyFont="1" applyFill="1" applyBorder="1" applyAlignment="1">
      <alignment horizontal="left" vertical="top"/>
    </xf>
    <xf numFmtId="49" fontId="9" fillId="2" borderId="9" xfId="0" applyNumberFormat="1" applyFont="1" applyFill="1" applyBorder="1" applyAlignment="1">
      <alignment horizontal="left" vertical="top"/>
    </xf>
    <xf numFmtId="49" fontId="14" fillId="0" borderId="10" xfId="0" applyNumberFormat="1" applyFont="1" applyBorder="1" applyAlignment="1">
      <alignment horizontal="center" vertical="center" wrapText="1"/>
    </xf>
    <xf numFmtId="0" fontId="9" fillId="0" borderId="33" xfId="0" applyFont="1" applyBorder="1" applyAlignment="1">
      <alignment horizontal="left" vertical="top"/>
    </xf>
    <xf numFmtId="49" fontId="14" fillId="0" borderId="28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164" fontId="3" fillId="0" borderId="28" xfId="0" applyNumberFormat="1" applyFont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vertical="center"/>
    </xf>
    <xf numFmtId="49" fontId="9" fillId="2" borderId="13" xfId="0" applyNumberFormat="1" applyFont="1" applyFill="1" applyBorder="1" applyAlignment="1">
      <alignment vertical="center"/>
    </xf>
    <xf numFmtId="0" fontId="9" fillId="0" borderId="13" xfId="0" applyFont="1" applyBorder="1" applyAlignment="1">
      <alignment vertical="center"/>
    </xf>
    <xf numFmtId="164" fontId="10" fillId="0" borderId="11" xfId="0" applyNumberFormat="1" applyFont="1" applyBorder="1" applyAlignment="1">
      <alignment horizontal="center" vertical="center" wrapText="1"/>
    </xf>
    <xf numFmtId="164" fontId="10" fillId="0" borderId="31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28" xfId="0" applyNumberFormat="1" applyFont="1" applyBorder="1" applyAlignment="1">
      <alignment horizontal="center" vertical="center" wrapText="1"/>
    </xf>
    <xf numFmtId="0" fontId="8" fillId="3" borderId="48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24" xfId="0" applyBorder="1"/>
    <xf numFmtId="0" fontId="8" fillId="3" borderId="40" xfId="0" applyFont="1" applyFill="1" applyBorder="1" applyAlignment="1">
      <alignment horizontal="center" vertical="center"/>
    </xf>
    <xf numFmtId="0" fontId="8" fillId="3" borderId="49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43" xfId="0" applyFont="1" applyFill="1" applyBorder="1" applyAlignment="1">
      <alignment horizontal="center" vertical="center"/>
    </xf>
    <xf numFmtId="0" fontId="0" fillId="0" borderId="24" xfId="0" applyFill="1" applyBorder="1"/>
    <xf numFmtId="0" fontId="1" fillId="0" borderId="24" xfId="0" applyFont="1" applyFill="1" applyBorder="1" applyAlignment="1">
      <alignment horizontal="center" vertical="center"/>
    </xf>
    <xf numFmtId="0" fontId="7" fillId="0" borderId="43" xfId="0" applyFont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Border="1"/>
    <xf numFmtId="164" fontId="0" fillId="0" borderId="0" xfId="0" applyNumberFormat="1" applyFill="1" applyBorder="1"/>
    <xf numFmtId="0" fontId="0" fillId="0" borderId="0" xfId="0" applyBorder="1" applyAlignment="1">
      <alignment wrapText="1"/>
    </xf>
    <xf numFmtId="0" fontId="1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6" fillId="0" borderId="0" xfId="0" applyFont="1"/>
    <xf numFmtId="0" fontId="9" fillId="0" borderId="22" xfId="0" applyFont="1" applyBorder="1" applyAlignment="1">
      <alignment horizontal="left" vertical="top"/>
    </xf>
    <xf numFmtId="0" fontId="7" fillId="0" borderId="21" xfId="0" applyFont="1" applyBorder="1" applyAlignment="1">
      <alignment vertical="center"/>
    </xf>
    <xf numFmtId="0" fontId="8" fillId="5" borderId="24" xfId="0" applyFont="1" applyFill="1" applyBorder="1" applyAlignment="1">
      <alignment horizontal="center" vertical="center"/>
    </xf>
    <xf numFmtId="0" fontId="8" fillId="6" borderId="24" xfId="0" applyFont="1" applyFill="1" applyBorder="1" applyAlignment="1">
      <alignment horizontal="center" vertical="center" wrapText="1"/>
    </xf>
    <xf numFmtId="0" fontId="8" fillId="6" borderId="24" xfId="0" applyFont="1" applyFill="1" applyBorder="1" applyAlignment="1">
      <alignment horizontal="center" vertical="center"/>
    </xf>
    <xf numFmtId="0" fontId="8" fillId="6" borderId="26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8" fillId="5" borderId="23" xfId="0" applyFont="1" applyFill="1" applyBorder="1" applyAlignment="1">
      <alignment horizontal="center" vertical="center"/>
    </xf>
    <xf numFmtId="0" fontId="17" fillId="5" borderId="24" xfId="0" applyFont="1" applyFill="1" applyBorder="1" applyAlignment="1">
      <alignment horizontal="center" vertical="center"/>
    </xf>
    <xf numFmtId="49" fontId="10" fillId="0" borderId="44" xfId="0" applyNumberFormat="1" applyFont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center" vertical="center" wrapText="1"/>
    </xf>
    <xf numFmtId="164" fontId="10" fillId="0" borderId="47" xfId="0" applyNumberFormat="1" applyFont="1" applyBorder="1" applyAlignment="1">
      <alignment horizontal="center" vertical="center" wrapText="1"/>
    </xf>
    <xf numFmtId="164" fontId="10" fillId="0" borderId="17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164" fontId="10" fillId="0" borderId="41" xfId="0" applyNumberFormat="1" applyFont="1" applyBorder="1" applyAlignment="1">
      <alignment horizontal="center" vertical="center" wrapText="1"/>
    </xf>
    <xf numFmtId="49" fontId="3" fillId="0" borderId="27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0" fontId="9" fillId="0" borderId="32" xfId="0" applyFont="1" applyBorder="1" applyAlignment="1">
      <alignment vertical="center"/>
    </xf>
    <xf numFmtId="0" fontId="6" fillId="7" borderId="23" xfId="0" applyFont="1" applyFill="1" applyBorder="1"/>
    <xf numFmtId="0" fontId="6" fillId="7" borderId="24" xfId="0" applyFont="1" applyFill="1" applyBorder="1"/>
    <xf numFmtId="0" fontId="6" fillId="7" borderId="25" xfId="0" applyFont="1" applyFill="1" applyBorder="1"/>
    <xf numFmtId="0" fontId="6" fillId="7" borderId="48" xfId="0" applyFont="1" applyFill="1" applyBorder="1"/>
    <xf numFmtId="49" fontId="9" fillId="2" borderId="22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/>
    </xf>
    <xf numFmtId="0" fontId="7" fillId="0" borderId="3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49" fontId="9" fillId="2" borderId="29" xfId="0" applyNumberFormat="1" applyFont="1" applyFill="1" applyBorder="1" applyAlignment="1">
      <alignment vertical="center"/>
    </xf>
    <xf numFmtId="49" fontId="2" fillId="0" borderId="20" xfId="0" applyNumberFormat="1" applyFont="1" applyFill="1" applyBorder="1" applyAlignment="1">
      <alignment horizontal="center" vertical="center" wrapText="1"/>
    </xf>
    <xf numFmtId="49" fontId="14" fillId="0" borderId="20" xfId="0" applyNumberFormat="1" applyFont="1" applyBorder="1" applyAlignment="1">
      <alignment horizontal="center" vertical="center" wrapText="1"/>
    </xf>
    <xf numFmtId="49" fontId="6" fillId="0" borderId="27" xfId="0" applyNumberFormat="1" applyFont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0" fontId="7" fillId="0" borderId="38" xfId="0" applyFont="1" applyBorder="1" applyAlignment="1">
      <alignment horizontal="left" vertical="top"/>
    </xf>
    <xf numFmtId="0" fontId="7" fillId="0" borderId="43" xfId="0" applyFont="1" applyBorder="1" applyAlignment="1">
      <alignment horizontal="left" vertical="top"/>
    </xf>
    <xf numFmtId="49" fontId="7" fillId="2" borderId="34" xfId="0" applyNumberFormat="1" applyFont="1" applyFill="1" applyBorder="1" applyAlignment="1">
      <alignment horizontal="left" vertical="top"/>
    </xf>
    <xf numFmtId="0" fontId="7" fillId="0" borderId="46" xfId="0" applyFont="1" applyBorder="1" applyAlignment="1">
      <alignment vertical="center"/>
    </xf>
    <xf numFmtId="49" fontId="10" fillId="0" borderId="27" xfId="0" applyNumberFormat="1" applyFont="1" applyFill="1" applyBorder="1" applyAlignment="1">
      <alignment horizontal="center" vertical="center" wrapText="1"/>
    </xf>
    <xf numFmtId="49" fontId="9" fillId="2" borderId="34" xfId="0" applyNumberFormat="1" applyFont="1" applyFill="1" applyBorder="1" applyAlignment="1">
      <alignment vertical="center"/>
    </xf>
    <xf numFmtId="0" fontId="9" fillId="0" borderId="32" xfId="0" applyFont="1" applyBorder="1" applyAlignment="1">
      <alignment horizontal="left" vertical="top"/>
    </xf>
    <xf numFmtId="49" fontId="9" fillId="2" borderId="9" xfId="0" applyNumberFormat="1" applyFont="1" applyFill="1" applyBorder="1" applyAlignment="1">
      <alignment vertical="center"/>
    </xf>
    <xf numFmtId="0" fontId="9" fillId="0" borderId="22" xfId="0" applyFont="1" applyBorder="1" applyAlignment="1">
      <alignment vertical="center"/>
    </xf>
    <xf numFmtId="49" fontId="0" fillId="0" borderId="32" xfId="0" applyNumberFormat="1" applyBorder="1" applyAlignment="1">
      <alignment vertical="center"/>
    </xf>
    <xf numFmtId="164" fontId="11" fillId="0" borderId="30" xfId="0" applyNumberFormat="1" applyFont="1" applyBorder="1" applyAlignment="1">
      <alignment horizontal="center" vertical="center"/>
    </xf>
    <xf numFmtId="49" fontId="0" fillId="0" borderId="9" xfId="0" applyNumberFormat="1" applyBorder="1" applyAlignment="1">
      <alignment vertical="center"/>
    </xf>
    <xf numFmtId="164" fontId="11" fillId="0" borderId="11" xfId="0" applyNumberFormat="1" applyFont="1" applyBorder="1" applyAlignment="1">
      <alignment horizontal="center" vertical="center"/>
    </xf>
    <xf numFmtId="49" fontId="0" fillId="0" borderId="33" xfId="0" applyNumberFormat="1" applyBorder="1" applyAlignment="1">
      <alignment vertical="center"/>
    </xf>
    <xf numFmtId="164" fontId="11" fillId="0" borderId="31" xfId="0" applyNumberFormat="1" applyFont="1" applyBorder="1" applyAlignment="1">
      <alignment horizontal="center" vertical="center"/>
    </xf>
    <xf numFmtId="49" fontId="9" fillId="2" borderId="51" xfId="0" applyNumberFormat="1" applyFont="1" applyFill="1" applyBorder="1" applyAlignment="1">
      <alignment vertical="center"/>
    </xf>
    <xf numFmtId="49" fontId="9" fillId="2" borderId="53" xfId="0" applyNumberFormat="1" applyFont="1" applyFill="1" applyBorder="1" applyAlignment="1">
      <alignment vertical="center"/>
    </xf>
    <xf numFmtId="49" fontId="9" fillId="2" borderId="52" xfId="0" applyNumberFormat="1" applyFont="1" applyFill="1" applyBorder="1" applyAlignment="1">
      <alignment vertical="center"/>
    </xf>
    <xf numFmtId="49" fontId="2" fillId="0" borderId="32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3" xfId="0" applyNumberFormat="1" applyFont="1" applyBorder="1" applyAlignment="1">
      <alignment horizontal="center" vertical="center" wrapText="1"/>
    </xf>
    <xf numFmtId="49" fontId="6" fillId="0" borderId="28" xfId="0" applyNumberFormat="1" applyFont="1" applyBorder="1" applyAlignment="1">
      <alignment vertical="center"/>
    </xf>
    <xf numFmtId="164" fontId="3" fillId="0" borderId="44" xfId="0" applyNumberFormat="1" applyFont="1" applyBorder="1" applyAlignment="1">
      <alignment horizontal="center" vertical="center" wrapText="1"/>
    </xf>
    <xf numFmtId="164" fontId="3" fillId="0" borderId="27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27" xfId="0" applyNumberFormat="1" applyFont="1" applyFill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0" fontId="0" fillId="0" borderId="0" xfId="0" applyFill="1"/>
    <xf numFmtId="0" fontId="8" fillId="3" borderId="7" xfId="0" applyFont="1" applyFill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vertical="center"/>
    </xf>
    <xf numFmtId="49" fontId="4" fillId="2" borderId="18" xfId="0" applyNumberFormat="1" applyFont="1" applyFill="1" applyBorder="1" applyAlignment="1">
      <alignment vertical="center"/>
    </xf>
    <xf numFmtId="49" fontId="4" fillId="2" borderId="0" xfId="0" applyNumberFormat="1" applyFont="1" applyFill="1" applyBorder="1" applyAlignment="1">
      <alignment vertical="center"/>
    </xf>
    <xf numFmtId="49" fontId="4" fillId="2" borderId="39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vertical="center"/>
    </xf>
    <xf numFmtId="49" fontId="4" fillId="2" borderId="4" xfId="0" applyNumberFormat="1" applyFont="1" applyFill="1" applyBorder="1" applyAlignment="1">
      <alignment vertical="center"/>
    </xf>
    <xf numFmtId="49" fontId="2" fillId="0" borderId="6" xfId="0" applyNumberFormat="1" applyFont="1" applyBorder="1" applyAlignment="1">
      <alignment horizontal="center" vertical="center" wrapText="1"/>
    </xf>
    <xf numFmtId="0" fontId="8" fillId="6" borderId="48" xfId="0" applyFont="1" applyFill="1" applyBorder="1" applyAlignment="1">
      <alignment horizontal="center" vertical="center"/>
    </xf>
    <xf numFmtId="49" fontId="7" fillId="2" borderId="19" xfId="0" applyNumberFormat="1" applyFont="1" applyFill="1" applyBorder="1" applyAlignment="1">
      <alignment horizontal="left" vertical="top"/>
    </xf>
    <xf numFmtId="49" fontId="2" fillId="0" borderId="55" xfId="0" applyNumberFormat="1" applyFont="1" applyBorder="1" applyAlignment="1">
      <alignment horizontal="center" vertical="center" wrapText="1"/>
    </xf>
    <xf numFmtId="164" fontId="10" fillId="0" borderId="56" xfId="0" applyNumberFormat="1" applyFont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center" vertical="center" wrapText="1"/>
    </xf>
    <xf numFmtId="0" fontId="8" fillId="8" borderId="48" xfId="0" applyFont="1" applyFill="1" applyBorder="1" applyAlignment="1">
      <alignment horizontal="center" vertical="center"/>
    </xf>
    <xf numFmtId="0" fontId="1" fillId="4" borderId="48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42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/>
    </xf>
    <xf numFmtId="0" fontId="8" fillId="4" borderId="49" xfId="0" applyFont="1" applyFill="1" applyBorder="1" applyAlignment="1">
      <alignment horizontal="center" vertical="center"/>
    </xf>
    <xf numFmtId="0" fontId="1" fillId="9" borderId="48" xfId="0" applyFont="1" applyFill="1" applyBorder="1" applyAlignment="1">
      <alignment horizontal="center" vertical="center"/>
    </xf>
    <xf numFmtId="0" fontId="8" fillId="9" borderId="23" xfId="0" applyFont="1" applyFill="1" applyBorder="1" applyAlignment="1">
      <alignment horizontal="center" vertical="center"/>
    </xf>
    <xf numFmtId="0" fontId="1" fillId="9" borderId="24" xfId="0" applyFont="1" applyFill="1" applyBorder="1" applyAlignment="1">
      <alignment horizontal="center" vertical="center"/>
    </xf>
    <xf numFmtId="0" fontId="6" fillId="9" borderId="7" xfId="0" applyFont="1" applyFill="1" applyBorder="1"/>
    <xf numFmtId="0" fontId="8" fillId="9" borderId="7" xfId="0" applyFont="1" applyFill="1" applyBorder="1" applyAlignment="1">
      <alignment horizontal="center" vertical="center"/>
    </xf>
    <xf numFmtId="0" fontId="8" fillId="9" borderId="24" xfId="0" applyFont="1" applyFill="1" applyBorder="1" applyAlignment="1">
      <alignment horizontal="center" vertical="center"/>
    </xf>
    <xf numFmtId="0" fontId="8" fillId="9" borderId="25" xfId="0" applyFont="1" applyFill="1" applyBorder="1" applyAlignment="1">
      <alignment horizontal="center" vertical="center"/>
    </xf>
    <xf numFmtId="0" fontId="8" fillId="9" borderId="43" xfId="0" applyFont="1" applyFill="1" applyBorder="1" applyAlignment="1">
      <alignment horizontal="center" vertical="center"/>
    </xf>
    <xf numFmtId="0" fontId="20" fillId="10" borderId="7" xfId="0" applyFont="1" applyFill="1" applyBorder="1" applyAlignment="1">
      <alignment horizontal="center" vertical="center"/>
    </xf>
    <xf numFmtId="0" fontId="20" fillId="10" borderId="42" xfId="0" applyFont="1" applyFill="1" applyBorder="1" applyAlignment="1">
      <alignment horizontal="center" vertical="center"/>
    </xf>
    <xf numFmtId="0" fontId="20" fillId="10" borderId="49" xfId="0" applyFont="1" applyFill="1" applyBorder="1" applyAlignment="1">
      <alignment horizontal="center" vertical="center"/>
    </xf>
    <xf numFmtId="0" fontId="20" fillId="10" borderId="24" xfId="0" applyFont="1" applyFill="1" applyBorder="1" applyAlignment="1">
      <alignment horizontal="center" vertical="center"/>
    </xf>
    <xf numFmtId="0" fontId="20" fillId="10" borderId="25" xfId="0" applyFont="1" applyFill="1" applyBorder="1" applyAlignment="1">
      <alignment horizontal="center" vertical="center"/>
    </xf>
    <xf numFmtId="0" fontId="20" fillId="10" borderId="23" xfId="0" applyFont="1" applyFill="1" applyBorder="1" applyAlignment="1">
      <alignment horizontal="center" vertical="center"/>
    </xf>
    <xf numFmtId="49" fontId="21" fillId="10" borderId="24" xfId="0" applyNumberFormat="1" applyFont="1" applyFill="1" applyBorder="1" applyAlignment="1">
      <alignment vertical="center"/>
    </xf>
    <xf numFmtId="0" fontId="20" fillId="10" borderId="48" xfId="0" applyFont="1" applyFill="1" applyBorder="1" applyAlignment="1">
      <alignment horizontal="center" vertical="center"/>
    </xf>
    <xf numFmtId="0" fontId="18" fillId="10" borderId="48" xfId="0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9" fillId="2" borderId="57" xfId="0" applyNumberFormat="1" applyFont="1" applyFill="1" applyBorder="1" applyAlignment="1">
      <alignment vertical="center"/>
    </xf>
    <xf numFmtId="0" fontId="9" fillId="0" borderId="21" xfId="0" applyFont="1" applyBorder="1" applyAlignment="1">
      <alignment vertical="center"/>
    </xf>
    <xf numFmtId="49" fontId="2" fillId="0" borderId="15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vertical="center"/>
    </xf>
    <xf numFmtId="164" fontId="3" fillId="0" borderId="10" xfId="0" applyNumberFormat="1" applyFont="1" applyFill="1" applyBorder="1" applyAlignment="1">
      <alignment horizontal="center" vertical="center" wrapText="1"/>
    </xf>
    <xf numFmtId="0" fontId="6" fillId="5" borderId="25" xfId="0" applyFont="1" applyFill="1" applyBorder="1"/>
    <xf numFmtId="49" fontId="9" fillId="2" borderId="3" xfId="0" applyNumberFormat="1" applyFont="1" applyFill="1" applyBorder="1" applyAlignment="1">
      <alignment vertical="center"/>
    </xf>
    <xf numFmtId="49" fontId="9" fillId="2" borderId="0" xfId="0" applyNumberFormat="1" applyFont="1" applyFill="1" applyBorder="1" applyAlignment="1">
      <alignment vertical="center"/>
    </xf>
    <xf numFmtId="0" fontId="8" fillId="4" borderId="48" xfId="0" applyFont="1" applyFill="1" applyBorder="1" applyAlignment="1">
      <alignment horizontal="center" vertical="center"/>
    </xf>
    <xf numFmtId="49" fontId="7" fillId="2" borderId="21" xfId="0" applyNumberFormat="1" applyFont="1" applyFill="1" applyBorder="1" applyAlignment="1">
      <alignment vertical="center"/>
    </xf>
    <xf numFmtId="0" fontId="20" fillId="10" borderId="23" xfId="0" applyFont="1" applyFill="1" applyBorder="1" applyAlignment="1">
      <alignment horizontal="center" vertical="center" wrapText="1"/>
    </xf>
    <xf numFmtId="0" fontId="7" fillId="0" borderId="54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49" fontId="7" fillId="2" borderId="54" xfId="0" applyNumberFormat="1" applyFont="1" applyFill="1" applyBorder="1" applyAlignment="1">
      <alignment vertical="center"/>
    </xf>
    <xf numFmtId="49" fontId="9" fillId="2" borderId="54" xfId="0" applyNumberFormat="1" applyFont="1" applyFill="1" applyBorder="1" applyAlignment="1">
      <alignment vertical="center"/>
    </xf>
    <xf numFmtId="49" fontId="2" fillId="0" borderId="19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/>
    </xf>
    <xf numFmtId="49" fontId="9" fillId="2" borderId="19" xfId="0" applyNumberFormat="1" applyFont="1" applyFill="1" applyBorder="1" applyAlignment="1">
      <alignment vertical="center"/>
    </xf>
    <xf numFmtId="49" fontId="13" fillId="0" borderId="43" xfId="0" applyNumberFormat="1" applyFont="1" applyBorder="1" applyAlignment="1">
      <alignment vertical="center"/>
    </xf>
    <xf numFmtId="0" fontId="7" fillId="0" borderId="12" xfId="0" applyFont="1" applyBorder="1" applyAlignment="1">
      <alignment horizontal="left" vertical="top"/>
    </xf>
    <xf numFmtId="49" fontId="7" fillId="2" borderId="54" xfId="0" applyNumberFormat="1" applyFont="1" applyFill="1" applyBorder="1" applyAlignment="1">
      <alignment horizontal="left" vertical="top"/>
    </xf>
    <xf numFmtId="0" fontId="8" fillId="6" borderId="23" xfId="0" applyFont="1" applyFill="1" applyBorder="1" applyAlignment="1">
      <alignment horizontal="center" vertical="center"/>
    </xf>
    <xf numFmtId="0" fontId="8" fillId="6" borderId="25" xfId="0" applyFont="1" applyFill="1" applyBorder="1" applyAlignment="1">
      <alignment horizontal="center" vertical="center"/>
    </xf>
    <xf numFmtId="0" fontId="8" fillId="11" borderId="24" xfId="0" applyFont="1" applyFill="1" applyBorder="1" applyAlignment="1">
      <alignment horizontal="center" vertical="center"/>
    </xf>
    <xf numFmtId="0" fontId="8" fillId="11" borderId="25" xfId="0" applyFont="1" applyFill="1" applyBorder="1" applyAlignment="1">
      <alignment horizontal="center" vertical="center"/>
    </xf>
    <xf numFmtId="0" fontId="8" fillId="12" borderId="23" xfId="0" applyFont="1" applyFill="1" applyBorder="1" applyAlignment="1">
      <alignment horizontal="center" vertical="center"/>
    </xf>
    <xf numFmtId="0" fontId="1" fillId="12" borderId="24" xfId="0" applyFont="1" applyFill="1" applyBorder="1" applyAlignment="1">
      <alignment horizontal="center" vertical="center"/>
    </xf>
    <xf numFmtId="0" fontId="1" fillId="12" borderId="23" xfId="0" applyFont="1" applyFill="1" applyBorder="1" applyAlignment="1">
      <alignment horizontal="center" vertical="center"/>
    </xf>
    <xf numFmtId="0" fontId="8" fillId="12" borderId="24" xfId="0" applyFont="1" applyFill="1" applyBorder="1" applyAlignment="1">
      <alignment horizontal="center" vertical="center"/>
    </xf>
    <xf numFmtId="0" fontId="8" fillId="12" borderId="25" xfId="0" applyFont="1" applyFill="1" applyBorder="1" applyAlignment="1">
      <alignment horizontal="center" vertical="center"/>
    </xf>
    <xf numFmtId="0" fontId="20" fillId="13" borderId="24" xfId="0" applyFont="1" applyFill="1" applyBorder="1" applyAlignment="1">
      <alignment horizontal="center" vertical="center"/>
    </xf>
    <xf numFmtId="0" fontId="20" fillId="13" borderId="25" xfId="0" applyFont="1" applyFill="1" applyBorder="1" applyAlignment="1">
      <alignment horizontal="center" vertical="center"/>
    </xf>
    <xf numFmtId="0" fontId="18" fillId="13" borderId="23" xfId="0" applyFont="1" applyFill="1" applyBorder="1" applyAlignment="1">
      <alignment horizontal="center" vertical="center"/>
    </xf>
    <xf numFmtId="0" fontId="20" fillId="13" borderId="23" xfId="0" applyFont="1" applyFill="1" applyBorder="1" applyAlignment="1">
      <alignment horizontal="center" vertical="center"/>
    </xf>
    <xf numFmtId="0" fontId="20" fillId="13" borderId="23" xfId="0" applyFont="1" applyFill="1" applyBorder="1" applyAlignment="1">
      <alignment horizontal="center" vertical="center" wrapText="1"/>
    </xf>
    <xf numFmtId="0" fontId="22" fillId="13" borderId="25" xfId="0" applyFont="1" applyFill="1" applyBorder="1"/>
    <xf numFmtId="0" fontId="8" fillId="14" borderId="23" xfId="0" applyFont="1" applyFill="1" applyBorder="1" applyAlignment="1">
      <alignment horizontal="center" vertical="center"/>
    </xf>
    <xf numFmtId="0" fontId="22" fillId="15" borderId="23" xfId="0" applyFont="1" applyFill="1" applyBorder="1"/>
    <xf numFmtId="0" fontId="22" fillId="15" borderId="24" xfId="0" applyFont="1" applyFill="1" applyBorder="1"/>
    <xf numFmtId="0" fontId="22" fillId="15" borderId="25" xfId="0" applyFont="1" applyFill="1" applyBorder="1"/>
    <xf numFmtId="0" fontId="24" fillId="0" borderId="58" xfId="0" applyFont="1" applyBorder="1"/>
    <xf numFmtId="0" fontId="23" fillId="0" borderId="0" xfId="0" applyFont="1" applyBorder="1"/>
    <xf numFmtId="49" fontId="2" fillId="0" borderId="0" xfId="0" applyNumberFormat="1" applyFont="1" applyBorder="1" applyAlignment="1">
      <alignment vertical="center"/>
    </xf>
    <xf numFmtId="0" fontId="8" fillId="0" borderId="0" xfId="0" applyFont="1" applyBorder="1"/>
    <xf numFmtId="0" fontId="0" fillId="0" borderId="25" xfId="0" applyBorder="1"/>
    <xf numFmtId="0" fontId="0" fillId="0" borderId="43" xfId="0" applyBorder="1"/>
    <xf numFmtId="0" fontId="24" fillId="0" borderId="0" xfId="0" applyFont="1" applyBorder="1"/>
    <xf numFmtId="0" fontId="8" fillId="6" borderId="59" xfId="0" applyFont="1" applyFill="1" applyBorder="1" applyAlignment="1">
      <alignment horizontal="center" vertical="center"/>
    </xf>
    <xf numFmtId="0" fontId="8" fillId="5" borderId="48" xfId="0" applyFont="1" applyFill="1" applyBorder="1" applyAlignment="1">
      <alignment horizontal="center" vertical="center"/>
    </xf>
    <xf numFmtId="0" fontId="16" fillId="0" borderId="24" xfId="0" applyFont="1" applyBorder="1"/>
    <xf numFmtId="0" fontId="1" fillId="11" borderId="48" xfId="0" applyFont="1" applyFill="1" applyBorder="1" applyAlignment="1">
      <alignment horizontal="center" vertical="center"/>
    </xf>
    <xf numFmtId="0" fontId="1" fillId="12" borderId="48" xfId="0" applyFont="1" applyFill="1" applyBorder="1" applyAlignment="1">
      <alignment horizontal="center" vertical="center"/>
    </xf>
    <xf numFmtId="0" fontId="18" fillId="13" borderId="48" xfId="0" applyFont="1" applyFill="1" applyBorder="1" applyAlignment="1">
      <alignment horizontal="center" vertical="center"/>
    </xf>
    <xf numFmtId="0" fontId="1" fillId="7" borderId="48" xfId="0" applyFont="1" applyFill="1" applyBorder="1" applyAlignment="1">
      <alignment horizontal="center" vertical="center"/>
    </xf>
    <xf numFmtId="0" fontId="8" fillId="14" borderId="48" xfId="0" applyFont="1" applyFill="1" applyBorder="1" applyAlignment="1">
      <alignment horizontal="center" vertical="center"/>
    </xf>
    <xf numFmtId="0" fontId="18" fillId="15" borderId="48" xfId="0" applyFont="1" applyFill="1" applyBorder="1" applyAlignment="1">
      <alignment horizontal="center" vertical="center"/>
    </xf>
    <xf numFmtId="49" fontId="5" fillId="0" borderId="48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61" xfId="0" applyNumberFormat="1" applyFont="1" applyBorder="1" applyAlignment="1">
      <alignment horizontal="center" vertical="center" wrapText="1"/>
    </xf>
    <xf numFmtId="49" fontId="3" fillId="0" borderId="40" xfId="0" applyNumberFormat="1" applyFont="1" applyBorder="1" applyAlignment="1">
      <alignment horizontal="center" vertical="center" wrapText="1"/>
    </xf>
    <xf numFmtId="49" fontId="2" fillId="5" borderId="60" xfId="0" applyNumberFormat="1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/>
    </xf>
    <xf numFmtId="49" fontId="7" fillId="2" borderId="9" xfId="0" applyNumberFormat="1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49" fontId="9" fillId="2" borderId="9" xfId="0" applyNumberFormat="1" applyFont="1" applyFill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9" xfId="0" applyFont="1" applyBorder="1" applyAlignment="1">
      <alignment horizontal="left" vertical="top" wrapText="1"/>
    </xf>
    <xf numFmtId="0" fontId="7" fillId="0" borderId="12" xfId="0" applyFont="1" applyBorder="1" applyAlignment="1">
      <alignment vertical="center" wrapText="1"/>
    </xf>
    <xf numFmtId="0" fontId="7" fillId="0" borderId="57" xfId="0" applyFont="1" applyBorder="1" applyAlignment="1">
      <alignment horizontal="left" vertical="top" wrapText="1"/>
    </xf>
    <xf numFmtId="0" fontId="7" fillId="0" borderId="54" xfId="0" applyFont="1" applyBorder="1" applyAlignment="1">
      <alignment vertical="center" wrapText="1"/>
    </xf>
    <xf numFmtId="49" fontId="7" fillId="2" borderId="54" xfId="0" applyNumberFormat="1" applyFont="1" applyFill="1" applyBorder="1" applyAlignment="1">
      <alignment vertical="center" wrapText="1"/>
    </xf>
    <xf numFmtId="49" fontId="9" fillId="2" borderId="12" xfId="0" applyNumberFormat="1" applyFont="1" applyFill="1" applyBorder="1" applyAlignment="1">
      <alignment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/>
    </xf>
    <xf numFmtId="49" fontId="9" fillId="2" borderId="12" xfId="0" applyNumberFormat="1" applyFont="1" applyFill="1" applyBorder="1" applyAlignment="1">
      <alignment horizontal="left" vertical="top" wrapText="1"/>
    </xf>
    <xf numFmtId="49" fontId="9" fillId="2" borderId="46" xfId="0" applyNumberFormat="1" applyFont="1" applyFill="1" applyBorder="1" applyAlignment="1">
      <alignment vertical="center"/>
    </xf>
    <xf numFmtId="0" fontId="9" fillId="0" borderId="54" xfId="0" applyFont="1" applyBorder="1" applyAlignment="1">
      <alignment vertical="center"/>
    </xf>
    <xf numFmtId="49" fontId="2" fillId="0" borderId="10" xfId="0" applyNumberFormat="1" applyFont="1" applyBorder="1" applyAlignment="1">
      <alignment vertical="center" wrapText="1"/>
    </xf>
    <xf numFmtId="0" fontId="9" fillId="0" borderId="46" xfId="0" applyFont="1" applyBorder="1" applyAlignment="1">
      <alignment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8" fillId="8" borderId="49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8" fillId="5" borderId="2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42" xfId="0" applyFont="1" applyBorder="1" applyAlignment="1">
      <alignment vertical="center" wrapText="1"/>
    </xf>
    <xf numFmtId="49" fontId="4" fillId="2" borderId="26" xfId="0" applyNumberFormat="1" applyFont="1" applyFill="1" applyBorder="1" applyAlignment="1">
      <alignment horizontal="left" vertical="center"/>
    </xf>
    <xf numFmtId="49" fontId="4" fillId="2" borderId="43" xfId="0" applyNumberFormat="1" applyFont="1" applyFill="1" applyBorder="1" applyAlignment="1">
      <alignment horizontal="left" vertical="center"/>
    </xf>
    <xf numFmtId="49" fontId="4" fillId="2" borderId="49" xfId="0" applyNumberFormat="1" applyFont="1" applyFill="1" applyBorder="1" applyAlignment="1">
      <alignment horizontal="left" vertical="center"/>
    </xf>
    <xf numFmtId="49" fontId="4" fillId="2" borderId="8" xfId="0" applyNumberFormat="1" applyFont="1" applyFill="1" applyBorder="1" applyAlignment="1">
      <alignment horizontal="left" vertical="center"/>
    </xf>
    <xf numFmtId="49" fontId="4" fillId="2" borderId="0" xfId="0" applyNumberFormat="1" applyFont="1" applyFill="1" applyBorder="1" applyAlignment="1">
      <alignment horizontal="left" vertical="center"/>
    </xf>
    <xf numFmtId="49" fontId="4" fillId="2" borderId="7" xfId="0" applyNumberFormat="1" applyFont="1" applyFill="1" applyBorder="1" applyAlignment="1">
      <alignment horizontal="left" vertical="center"/>
    </xf>
    <xf numFmtId="49" fontId="4" fillId="2" borderId="50" xfId="0" applyNumberFormat="1" applyFont="1" applyFill="1" applyBorder="1" applyAlignment="1">
      <alignment horizontal="left" vertical="center"/>
    </xf>
    <xf numFmtId="49" fontId="4" fillId="2" borderId="58" xfId="0" applyNumberFormat="1" applyFont="1" applyFill="1" applyBorder="1" applyAlignment="1">
      <alignment horizontal="left" vertical="center"/>
    </xf>
    <xf numFmtId="49" fontId="4" fillId="2" borderId="42" xfId="0" applyNumberFormat="1" applyFont="1" applyFill="1" applyBorder="1" applyAlignment="1">
      <alignment horizontal="left" vertical="center"/>
    </xf>
    <xf numFmtId="0" fontId="8" fillId="8" borderId="23" xfId="0" applyFont="1" applyFill="1" applyBorder="1" applyAlignment="1">
      <alignment horizontal="center" vertical="center"/>
    </xf>
    <xf numFmtId="0" fontId="8" fillId="8" borderId="24" xfId="0" applyFont="1" applyFill="1" applyBorder="1" applyAlignment="1">
      <alignment horizontal="center" vertical="center"/>
    </xf>
    <xf numFmtId="0" fontId="3" fillId="8" borderId="23" xfId="0" applyFont="1" applyFill="1" applyBorder="1" applyAlignment="1">
      <alignment horizontal="center" vertical="center" wrapText="1"/>
    </xf>
    <xf numFmtId="0" fontId="3" fillId="8" borderId="24" xfId="0" applyFont="1" applyFill="1" applyBorder="1" applyAlignment="1">
      <alignment horizontal="center" vertical="center" wrapText="1"/>
    </xf>
    <xf numFmtId="0" fontId="3" fillId="8" borderId="25" xfId="0" applyFont="1" applyFill="1" applyBorder="1" applyAlignment="1">
      <alignment horizontal="center" vertical="center" wrapText="1"/>
    </xf>
    <xf numFmtId="0" fontId="20" fillId="10" borderId="23" xfId="0" applyFont="1" applyFill="1" applyBorder="1" applyAlignment="1">
      <alignment horizontal="center" vertical="center"/>
    </xf>
    <xf numFmtId="0" fontId="20" fillId="10" borderId="24" xfId="0" applyFont="1" applyFill="1" applyBorder="1" applyAlignment="1">
      <alignment horizontal="center" vertical="center"/>
    </xf>
    <xf numFmtId="0" fontId="20" fillId="10" borderId="25" xfId="0" applyFont="1" applyFill="1" applyBorder="1" applyAlignment="1">
      <alignment horizontal="center" vertical="center"/>
    </xf>
    <xf numFmtId="49" fontId="4" fillId="2" borderId="26" xfId="0" applyNumberFormat="1" applyFont="1" applyFill="1" applyBorder="1" applyAlignment="1">
      <alignment horizontal="center" vertical="center"/>
    </xf>
    <xf numFmtId="49" fontId="4" fillId="2" borderId="43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50" xfId="0" applyNumberFormat="1" applyFont="1" applyFill="1" applyBorder="1" applyAlignment="1">
      <alignment horizontal="center" vertical="center"/>
    </xf>
    <xf numFmtId="49" fontId="4" fillId="2" borderId="58" xfId="0" applyNumberFormat="1" applyFont="1" applyFill="1" applyBorder="1" applyAlignment="1">
      <alignment horizontal="center" vertical="center"/>
    </xf>
    <xf numFmtId="49" fontId="4" fillId="2" borderId="49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42" xfId="0" applyNumberFormat="1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vertical="center"/>
    </xf>
    <xf numFmtId="49" fontId="9" fillId="5" borderId="1" xfId="0" applyNumberFormat="1" applyFont="1" applyFill="1" applyBorder="1" applyAlignment="1">
      <alignment horizontal="center" vertical="center" wrapText="1"/>
    </xf>
    <xf numFmtId="49" fontId="2" fillId="5" borderId="61" xfId="0" applyNumberFormat="1" applyFont="1" applyFill="1" applyBorder="1" applyAlignment="1">
      <alignment horizontal="center" vertical="center" wrapText="1"/>
    </xf>
    <xf numFmtId="49" fontId="2" fillId="5" borderId="65" xfId="0" applyNumberFormat="1" applyFont="1" applyFill="1" applyBorder="1" applyAlignment="1">
      <alignment horizontal="center" vertical="center" wrapText="1"/>
    </xf>
    <xf numFmtId="49" fontId="13" fillId="5" borderId="61" xfId="0" applyNumberFormat="1" applyFont="1" applyFill="1" applyBorder="1" applyAlignment="1">
      <alignment horizontal="center" vertical="center" wrapText="1"/>
    </xf>
    <xf numFmtId="0" fontId="25" fillId="16" borderId="51" xfId="0" applyFont="1" applyFill="1" applyBorder="1" applyAlignment="1">
      <alignment horizontal="right" vertical="center"/>
    </xf>
    <xf numFmtId="49" fontId="26" fillId="16" borderId="0" xfId="0" applyNumberFormat="1" applyFont="1" applyFill="1" applyBorder="1" applyAlignment="1">
      <alignment horizontal="left" vertical="center" wrapText="1"/>
    </xf>
    <xf numFmtId="49" fontId="4" fillId="16" borderId="0" xfId="0" applyNumberFormat="1" applyFont="1" applyFill="1" applyBorder="1" applyAlignment="1">
      <alignment horizontal="left" vertical="center"/>
    </xf>
    <xf numFmtId="49" fontId="26" fillId="16" borderId="32" xfId="0" applyNumberFormat="1" applyFont="1" applyFill="1" applyBorder="1" applyAlignment="1">
      <alignment horizontal="left" vertical="center" wrapText="1"/>
    </xf>
    <xf numFmtId="49" fontId="2" fillId="16" borderId="38" xfId="0" applyNumberFormat="1" applyFont="1" applyFill="1" applyBorder="1" applyAlignment="1">
      <alignment horizontal="left" vertical="center"/>
    </xf>
    <xf numFmtId="49" fontId="2" fillId="16" borderId="62" xfId="0" applyNumberFormat="1" applyFont="1" applyFill="1" applyBorder="1" applyAlignment="1">
      <alignment horizontal="left" vertical="center"/>
    </xf>
    <xf numFmtId="0" fontId="25" fillId="16" borderId="53" xfId="0" applyFont="1" applyFill="1" applyBorder="1" applyAlignment="1">
      <alignment horizontal="right" vertical="center"/>
    </xf>
    <xf numFmtId="49" fontId="28" fillId="16" borderId="0" xfId="1" applyNumberFormat="1" applyFont="1" applyFill="1" applyBorder="1" applyAlignment="1">
      <alignment horizontal="left" vertical="center" wrapText="1"/>
    </xf>
    <xf numFmtId="49" fontId="26" fillId="16" borderId="9" xfId="0" applyNumberFormat="1" applyFont="1" applyFill="1" applyBorder="1" applyAlignment="1">
      <alignment horizontal="left" vertical="center"/>
    </xf>
    <xf numFmtId="49" fontId="2" fillId="16" borderId="12" xfId="0" applyNumberFormat="1" applyFont="1" applyFill="1" applyBorder="1" applyAlignment="1">
      <alignment horizontal="left" vertical="center"/>
    </xf>
    <xf numFmtId="49" fontId="2" fillId="16" borderId="63" xfId="0" applyNumberFormat="1" applyFont="1" applyFill="1" applyBorder="1" applyAlignment="1">
      <alignment horizontal="left" vertical="center"/>
    </xf>
    <xf numFmtId="0" fontId="25" fillId="16" borderId="52" xfId="0" applyFont="1" applyFill="1" applyBorder="1" applyAlignment="1">
      <alignment horizontal="right" vertical="center"/>
    </xf>
    <xf numFmtId="49" fontId="26" fillId="16" borderId="57" xfId="0" applyNumberFormat="1" applyFont="1" applyFill="1" applyBorder="1" applyAlignment="1">
      <alignment horizontal="left" vertical="center"/>
    </xf>
    <xf numFmtId="49" fontId="2" fillId="16" borderId="54" xfId="0" applyNumberFormat="1" applyFont="1" applyFill="1" applyBorder="1" applyAlignment="1">
      <alignment horizontal="left" vertical="center"/>
    </xf>
    <xf numFmtId="49" fontId="2" fillId="16" borderId="64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 wrapText="1"/>
    </xf>
    <xf numFmtId="0" fontId="1" fillId="0" borderId="58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athalie.menguy@univ-fcomt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52"/>
  <sheetViews>
    <sheetView tabSelected="1" zoomScale="66" zoomScaleNormal="66" zoomScaleSheetLayoutView="66" workbookViewId="0">
      <pane xSplit="4" ySplit="9" topLeftCell="E10" activePane="bottomRight" state="frozenSplit"/>
      <selection pane="topRight" activeCell="E1" sqref="E1"/>
      <selection pane="bottomLeft" activeCell="A17" sqref="A17"/>
      <selection pane="bottomRight" activeCell="C24" sqref="C24"/>
    </sheetView>
  </sheetViews>
  <sheetFormatPr baseColWidth="10" defaultRowHeight="18.75" x14ac:dyDescent="0.3"/>
  <cols>
    <col min="1" max="1" width="34.7109375" style="13" customWidth="1"/>
    <col min="2" max="2" width="51.42578125" style="17" customWidth="1"/>
    <col min="3" max="3" width="142.28515625" style="15" customWidth="1"/>
    <col min="4" max="4" width="22.85546875" style="11" customWidth="1"/>
    <col min="5" max="5" width="22.42578125" style="12" customWidth="1"/>
    <col min="6" max="6" width="33.28515625" style="39" customWidth="1"/>
    <col min="7" max="7" width="28.85546875" style="39" customWidth="1"/>
    <col min="8" max="8" width="30.28515625" style="39" customWidth="1"/>
    <col min="9" max="9" width="44.28515625" style="39" customWidth="1"/>
    <col min="10" max="10" width="20.5703125" style="8" customWidth="1"/>
    <col min="11" max="11" width="18.7109375" style="8" hidden="1" customWidth="1"/>
    <col min="12" max="12" width="18.7109375" style="8" customWidth="1"/>
    <col min="13" max="13" width="14" style="8" customWidth="1"/>
    <col min="14" max="14" width="18.42578125" style="8" customWidth="1"/>
    <col min="15" max="15" width="24.140625" style="8" customWidth="1"/>
    <col min="16" max="16" width="20.7109375" style="68" customWidth="1"/>
  </cols>
  <sheetData>
    <row r="1" spans="1:16" ht="33.75" x14ac:dyDescent="0.5">
      <c r="A1" s="226" t="s">
        <v>245</v>
      </c>
      <c r="B1" s="228"/>
      <c r="C1" s="18"/>
      <c r="D1" s="10"/>
      <c r="E1" s="10"/>
      <c r="F1" s="38"/>
      <c r="G1" s="38"/>
      <c r="H1" s="38"/>
      <c r="I1" s="38"/>
      <c r="J1" s="1"/>
      <c r="K1" s="2"/>
      <c r="L1" s="2"/>
      <c r="M1" s="2"/>
      <c r="N1" s="2"/>
      <c r="O1" s="3"/>
    </row>
    <row r="2" spans="1:16" ht="12" customHeight="1" thickBot="1" x14ac:dyDescent="0.55000000000000004">
      <c r="A2" s="226"/>
      <c r="B2" s="228"/>
      <c r="C2" s="18"/>
      <c r="D2" s="10"/>
      <c r="E2" s="10"/>
      <c r="F2" s="38"/>
      <c r="G2" s="38"/>
      <c r="H2" s="38"/>
      <c r="I2" s="38"/>
      <c r="J2" s="227"/>
      <c r="K2" s="227"/>
      <c r="L2" s="227"/>
      <c r="M2" s="227"/>
      <c r="N2" s="227"/>
      <c r="O2" s="227"/>
    </row>
    <row r="3" spans="1:16" ht="12" customHeight="1" x14ac:dyDescent="0.25">
      <c r="A3" s="21"/>
      <c r="B3" s="273" t="s">
        <v>141</v>
      </c>
      <c r="C3" s="274"/>
      <c r="D3" s="274"/>
      <c r="E3" s="274"/>
      <c r="F3" s="275"/>
      <c r="G3" s="290" t="s">
        <v>296</v>
      </c>
      <c r="H3" s="291"/>
      <c r="I3" s="296"/>
      <c r="J3" s="143"/>
      <c r="K3" s="143"/>
      <c r="L3" s="143"/>
      <c r="M3" s="143"/>
      <c r="N3" s="143"/>
      <c r="O3" s="144"/>
    </row>
    <row r="4" spans="1:16" ht="6" customHeight="1" x14ac:dyDescent="0.25">
      <c r="A4" s="21"/>
      <c r="B4" s="276"/>
      <c r="C4" s="277"/>
      <c r="D4" s="277"/>
      <c r="E4" s="277"/>
      <c r="F4" s="278"/>
      <c r="G4" s="292"/>
      <c r="H4" s="293"/>
      <c r="I4" s="297"/>
      <c r="J4" s="145"/>
      <c r="K4" s="145"/>
      <c r="L4" s="145"/>
      <c r="M4" s="145"/>
      <c r="N4" s="145"/>
      <c r="O4" s="146"/>
    </row>
    <row r="5" spans="1:16" ht="5.25" customHeight="1" thickBot="1" x14ac:dyDescent="0.3">
      <c r="A5" s="21"/>
      <c r="B5" s="279"/>
      <c r="C5" s="280"/>
      <c r="D5" s="280"/>
      <c r="E5" s="280"/>
      <c r="F5" s="281"/>
      <c r="G5" s="294"/>
      <c r="H5" s="295"/>
      <c r="I5" s="298"/>
      <c r="J5" s="147"/>
      <c r="K5" s="147"/>
      <c r="L5" s="147"/>
      <c r="M5" s="147"/>
      <c r="N5" s="147"/>
      <c r="O5" s="148"/>
    </row>
    <row r="6" spans="1:16" ht="40.5" customHeight="1" x14ac:dyDescent="0.25">
      <c r="A6" s="300"/>
      <c r="B6" s="305" t="s">
        <v>295</v>
      </c>
      <c r="C6" s="306" t="s">
        <v>303</v>
      </c>
      <c r="D6" s="307"/>
      <c r="E6" s="307"/>
      <c r="F6" s="307"/>
      <c r="G6" s="308" t="s">
        <v>297</v>
      </c>
      <c r="H6" s="309"/>
      <c r="I6" s="310"/>
      <c r="J6" s="145"/>
      <c r="K6" s="145"/>
      <c r="L6" s="145"/>
      <c r="M6" s="145"/>
      <c r="N6" s="145"/>
      <c r="O6" s="145"/>
    </row>
    <row r="7" spans="1:16" ht="40.5" customHeight="1" x14ac:dyDescent="0.25">
      <c r="A7" s="299"/>
      <c r="B7" s="311" t="s">
        <v>299</v>
      </c>
      <c r="C7" s="312" t="s">
        <v>301</v>
      </c>
      <c r="D7" s="307"/>
      <c r="E7" s="307"/>
      <c r="F7" s="307"/>
      <c r="G7" s="313" t="s">
        <v>295</v>
      </c>
      <c r="H7" s="314"/>
      <c r="I7" s="315"/>
      <c r="J7" s="145"/>
      <c r="K7" s="145"/>
      <c r="L7" s="145"/>
      <c r="M7" s="145"/>
      <c r="N7" s="145"/>
      <c r="O7" s="145"/>
    </row>
    <row r="8" spans="1:16" ht="40.5" customHeight="1" thickBot="1" x14ac:dyDescent="0.3">
      <c r="A8" s="299"/>
      <c r="B8" s="316" t="s">
        <v>300</v>
      </c>
      <c r="C8" s="306" t="s">
        <v>302</v>
      </c>
      <c r="D8" s="307"/>
      <c r="E8" s="307"/>
      <c r="F8" s="307"/>
      <c r="G8" s="317" t="s">
        <v>298</v>
      </c>
      <c r="H8" s="318"/>
      <c r="I8" s="319"/>
      <c r="J8" s="145"/>
      <c r="K8" s="145"/>
      <c r="L8" s="145"/>
      <c r="M8" s="145"/>
      <c r="N8" s="145"/>
      <c r="O8" s="145"/>
    </row>
    <row r="9" spans="1:16" ht="38.25" thickBot="1" x14ac:dyDescent="0.3">
      <c r="A9" s="322"/>
      <c r="B9" s="323"/>
      <c r="C9" s="301" t="s">
        <v>11</v>
      </c>
      <c r="D9" s="302" t="s">
        <v>0</v>
      </c>
      <c r="E9" s="302" t="s">
        <v>1</v>
      </c>
      <c r="F9" s="303" t="s">
        <v>228</v>
      </c>
      <c r="G9" s="304" t="s">
        <v>2</v>
      </c>
      <c r="H9" s="302" t="s">
        <v>3</v>
      </c>
      <c r="I9" s="245" t="s">
        <v>4</v>
      </c>
      <c r="J9" s="68"/>
      <c r="K9"/>
      <c r="L9"/>
      <c r="M9"/>
      <c r="N9"/>
      <c r="O9"/>
      <c r="P9"/>
    </row>
    <row r="10" spans="1:16" ht="57" thickBot="1" x14ac:dyDescent="0.3">
      <c r="A10" s="58" t="s">
        <v>309</v>
      </c>
      <c r="B10" s="61" t="s">
        <v>304</v>
      </c>
      <c r="C10" s="112" t="s">
        <v>230</v>
      </c>
      <c r="D10" s="40" t="s">
        <v>229</v>
      </c>
      <c r="E10" s="40" t="s">
        <v>5</v>
      </c>
      <c r="F10" s="86" t="s">
        <v>142</v>
      </c>
      <c r="G10" s="86" t="s">
        <v>143</v>
      </c>
      <c r="H10" s="133"/>
      <c r="I10" s="88">
        <f>G10*H10</f>
        <v>0</v>
      </c>
      <c r="J10" s="68"/>
      <c r="K10"/>
      <c r="L10"/>
      <c r="M10"/>
      <c r="N10"/>
      <c r="O10"/>
      <c r="P10"/>
    </row>
    <row r="11" spans="1:16" x14ac:dyDescent="0.25">
      <c r="A11" s="65"/>
      <c r="B11" s="62" t="s">
        <v>305</v>
      </c>
      <c r="C11" s="204" t="s">
        <v>231</v>
      </c>
      <c r="D11" s="4" t="s">
        <v>10</v>
      </c>
      <c r="E11" s="4" t="s">
        <v>109</v>
      </c>
      <c r="F11" s="56" t="s">
        <v>144</v>
      </c>
      <c r="G11" s="56" t="s">
        <v>18</v>
      </c>
      <c r="H11" s="135"/>
      <c r="I11" s="54">
        <f t="shared" ref="I11:I76" si="0">G11*H11</f>
        <v>0</v>
      </c>
      <c r="J11" s="68"/>
      <c r="K11"/>
      <c r="L11"/>
      <c r="M11"/>
      <c r="N11"/>
      <c r="O11"/>
      <c r="P11"/>
    </row>
    <row r="12" spans="1:16" x14ac:dyDescent="0.25">
      <c r="A12" s="65"/>
      <c r="B12" s="63"/>
      <c r="C12" s="259" t="s">
        <v>273</v>
      </c>
      <c r="D12" s="4" t="s">
        <v>56</v>
      </c>
      <c r="E12" s="4" t="s">
        <v>57</v>
      </c>
      <c r="F12" s="56" t="s">
        <v>144</v>
      </c>
      <c r="G12" s="56" t="s">
        <v>18</v>
      </c>
      <c r="H12" s="135"/>
      <c r="I12" s="54">
        <f t="shared" si="0"/>
        <v>0</v>
      </c>
      <c r="J12" s="68"/>
      <c r="K12"/>
      <c r="L12"/>
      <c r="M12"/>
      <c r="N12"/>
      <c r="O12"/>
      <c r="P12"/>
    </row>
    <row r="13" spans="1:16" ht="19.5" thickBot="1" x14ac:dyDescent="0.3">
      <c r="A13" s="65"/>
      <c r="B13" s="63"/>
      <c r="C13" s="205" t="s">
        <v>44</v>
      </c>
      <c r="D13" s="19" t="s">
        <v>58</v>
      </c>
      <c r="E13" s="19" t="s">
        <v>5</v>
      </c>
      <c r="F13" s="155" t="s">
        <v>144</v>
      </c>
      <c r="G13" s="155" t="s">
        <v>143</v>
      </c>
      <c r="H13" s="156"/>
      <c r="I13" s="153">
        <f t="shared" si="0"/>
        <v>0</v>
      </c>
      <c r="J13" s="68"/>
      <c r="K13"/>
      <c r="L13"/>
      <c r="M13"/>
      <c r="N13"/>
      <c r="O13"/>
      <c r="P13"/>
    </row>
    <row r="14" spans="1:16" ht="42.75" customHeight="1" x14ac:dyDescent="0.25">
      <c r="A14" s="320"/>
      <c r="B14" s="321" t="s">
        <v>307</v>
      </c>
      <c r="C14" s="247" t="s">
        <v>249</v>
      </c>
      <c r="D14" s="4" t="s">
        <v>19</v>
      </c>
      <c r="E14" s="19" t="s">
        <v>278</v>
      </c>
      <c r="F14" s="155" t="s">
        <v>142</v>
      </c>
      <c r="G14" s="4" t="s">
        <v>143</v>
      </c>
      <c r="H14" s="135"/>
      <c r="I14" s="54">
        <f t="shared" si="0"/>
        <v>0</v>
      </c>
      <c r="J14" s="68"/>
      <c r="K14"/>
      <c r="L14"/>
      <c r="M14"/>
      <c r="N14"/>
      <c r="O14"/>
      <c r="P14"/>
    </row>
    <row r="15" spans="1:16" x14ac:dyDescent="0.25">
      <c r="A15" s="154"/>
      <c r="B15" s="140" t="s">
        <v>306</v>
      </c>
      <c r="C15" s="260" t="s">
        <v>274</v>
      </c>
      <c r="D15" s="100"/>
      <c r="E15" s="4" t="s">
        <v>278</v>
      </c>
      <c r="F15" s="56" t="s">
        <v>142</v>
      </c>
      <c r="G15" s="100" t="s">
        <v>143</v>
      </c>
      <c r="H15" s="136"/>
      <c r="I15" s="54">
        <f t="shared" si="0"/>
        <v>0</v>
      </c>
      <c r="J15" s="68"/>
      <c r="K15"/>
      <c r="L15"/>
      <c r="M15"/>
      <c r="N15"/>
      <c r="O15"/>
      <c r="P15"/>
    </row>
    <row r="16" spans="1:16" ht="19.5" thickBot="1" x14ac:dyDescent="0.3">
      <c r="A16" s="65"/>
      <c r="B16" s="63"/>
      <c r="C16" s="24" t="s">
        <v>44</v>
      </c>
      <c r="D16" s="4" t="s">
        <v>58</v>
      </c>
      <c r="E16" s="4" t="s">
        <v>5</v>
      </c>
      <c r="F16" s="56" t="s">
        <v>142</v>
      </c>
      <c r="G16" s="56" t="s">
        <v>143</v>
      </c>
      <c r="H16" s="135"/>
      <c r="I16" s="54">
        <f t="shared" si="0"/>
        <v>0</v>
      </c>
      <c r="J16" s="68"/>
      <c r="K16"/>
      <c r="L16"/>
      <c r="M16"/>
      <c r="N16"/>
      <c r="O16"/>
      <c r="P16"/>
    </row>
    <row r="17" spans="1:16" ht="19.5" thickBot="1" x14ac:dyDescent="0.3">
      <c r="A17" s="65"/>
      <c r="B17" s="64" t="s">
        <v>308</v>
      </c>
      <c r="C17" s="114" t="s">
        <v>250</v>
      </c>
      <c r="D17" s="100" t="s">
        <v>60</v>
      </c>
      <c r="E17" s="100"/>
      <c r="F17" s="90" t="s">
        <v>142</v>
      </c>
      <c r="G17" s="90" t="s">
        <v>143</v>
      </c>
      <c r="H17" s="136"/>
      <c r="I17" s="91">
        <f t="shared" si="0"/>
        <v>0</v>
      </c>
      <c r="J17" s="68"/>
      <c r="K17"/>
      <c r="L17"/>
      <c r="M17"/>
      <c r="N17"/>
      <c r="O17"/>
      <c r="P17"/>
    </row>
    <row r="18" spans="1:16" s="21" customFormat="1" ht="19.5" customHeight="1" thickBot="1" x14ac:dyDescent="0.3">
      <c r="A18" s="157" t="s">
        <v>71</v>
      </c>
      <c r="B18" s="267" t="s">
        <v>233</v>
      </c>
      <c r="C18" s="23" t="s">
        <v>251</v>
      </c>
      <c r="D18" s="20" t="s">
        <v>63</v>
      </c>
      <c r="E18" s="20" t="s">
        <v>5</v>
      </c>
      <c r="F18" s="36" t="s">
        <v>142</v>
      </c>
      <c r="G18" s="36" t="s">
        <v>143</v>
      </c>
      <c r="H18" s="134"/>
      <c r="I18" s="37">
        <f t="shared" si="0"/>
        <v>0</v>
      </c>
      <c r="J18" s="69"/>
    </row>
    <row r="19" spans="1:16" s="21" customFormat="1" x14ac:dyDescent="0.25">
      <c r="A19" s="60"/>
      <c r="B19" s="268"/>
      <c r="C19" s="25" t="s">
        <v>48</v>
      </c>
      <c r="D19" s="4" t="s">
        <v>50</v>
      </c>
      <c r="E19" s="4" t="s">
        <v>5</v>
      </c>
      <c r="F19" s="56" t="s">
        <v>142</v>
      </c>
      <c r="G19" s="56" t="s">
        <v>143</v>
      </c>
      <c r="H19" s="135"/>
      <c r="I19" s="54">
        <f t="shared" si="0"/>
        <v>0</v>
      </c>
      <c r="J19" s="70"/>
    </row>
    <row r="20" spans="1:16" s="21" customFormat="1" ht="19.5" thickBot="1" x14ac:dyDescent="0.3">
      <c r="A20" s="60"/>
      <c r="B20" s="268"/>
      <c r="C20" s="118" t="s">
        <v>275</v>
      </c>
      <c r="D20" s="4"/>
      <c r="E20" s="4" t="s">
        <v>7</v>
      </c>
      <c r="F20" s="93" t="s">
        <v>196</v>
      </c>
      <c r="G20" s="93" t="s">
        <v>9</v>
      </c>
      <c r="H20" s="135"/>
      <c r="I20" s="54">
        <f t="shared" si="0"/>
        <v>0</v>
      </c>
      <c r="J20" s="70"/>
    </row>
    <row r="21" spans="1:16" s="21" customFormat="1" x14ac:dyDescent="0.25">
      <c r="A21" s="60"/>
      <c r="B21" s="282" t="s">
        <v>145</v>
      </c>
      <c r="C21" s="183" t="s">
        <v>262</v>
      </c>
      <c r="D21" s="184" t="s">
        <v>8</v>
      </c>
      <c r="E21" s="184" t="s">
        <v>5</v>
      </c>
      <c r="F21" s="185" t="s">
        <v>144</v>
      </c>
      <c r="G21" s="186" t="s">
        <v>18</v>
      </c>
      <c r="H21" s="187"/>
      <c r="I21" s="89">
        <f t="shared" si="0"/>
        <v>0</v>
      </c>
      <c r="J21" s="70"/>
    </row>
    <row r="22" spans="1:16" x14ac:dyDescent="0.25">
      <c r="A22" s="60"/>
      <c r="B22" s="283"/>
      <c r="C22" s="188" t="s">
        <v>193</v>
      </c>
      <c r="D22" s="4" t="s">
        <v>66</v>
      </c>
      <c r="E22" s="4" t="s">
        <v>5</v>
      </c>
      <c r="F22" s="93" t="s">
        <v>247</v>
      </c>
      <c r="G22" s="56" t="s">
        <v>107</v>
      </c>
      <c r="H22" s="189"/>
      <c r="I22" s="54">
        <f t="shared" si="0"/>
        <v>0</v>
      </c>
      <c r="J22" s="70"/>
      <c r="K22"/>
      <c r="L22"/>
      <c r="M22"/>
      <c r="N22"/>
      <c r="O22"/>
      <c r="P22"/>
    </row>
    <row r="23" spans="1:16" ht="19.5" thickBot="1" x14ac:dyDescent="0.3">
      <c r="A23" s="60"/>
      <c r="B23" s="246"/>
      <c r="C23" s="102" t="s">
        <v>261</v>
      </c>
      <c r="D23" s="6" t="s">
        <v>67</v>
      </c>
      <c r="E23" s="6" t="s">
        <v>6</v>
      </c>
      <c r="F23" s="185" t="s">
        <v>196</v>
      </c>
      <c r="G23" s="87" t="s">
        <v>9</v>
      </c>
      <c r="H23" s="187"/>
      <c r="I23" s="89">
        <f t="shared" si="0"/>
        <v>0</v>
      </c>
      <c r="J23" s="70"/>
      <c r="K23"/>
      <c r="L23"/>
      <c r="M23"/>
      <c r="N23"/>
      <c r="O23"/>
      <c r="P23"/>
    </row>
    <row r="24" spans="1:16" x14ac:dyDescent="0.25">
      <c r="A24" s="60"/>
      <c r="B24" s="284" t="s">
        <v>149</v>
      </c>
      <c r="C24" s="248" t="s">
        <v>279</v>
      </c>
      <c r="D24" s="6"/>
      <c r="E24" s="6"/>
      <c r="F24" s="185" t="s">
        <v>142</v>
      </c>
      <c r="G24" s="87" t="s">
        <v>143</v>
      </c>
      <c r="H24" s="138"/>
      <c r="I24" s="89">
        <f t="shared" ref="I24:I27" si="1">G24*H24</f>
        <v>0</v>
      </c>
      <c r="J24" s="68"/>
      <c r="K24"/>
      <c r="L24"/>
      <c r="M24"/>
      <c r="N24"/>
      <c r="O24"/>
      <c r="P24"/>
    </row>
    <row r="25" spans="1:16" x14ac:dyDescent="0.25">
      <c r="A25" s="60"/>
      <c r="B25" s="285"/>
      <c r="C25" s="248" t="s">
        <v>257</v>
      </c>
      <c r="D25" s="6"/>
      <c r="E25" s="6"/>
      <c r="F25" s="185" t="s">
        <v>196</v>
      </c>
      <c r="G25" s="87" t="s">
        <v>9</v>
      </c>
      <c r="H25" s="138"/>
      <c r="I25" s="89">
        <f t="shared" si="1"/>
        <v>0</v>
      </c>
      <c r="J25" s="68"/>
      <c r="K25"/>
      <c r="L25"/>
      <c r="M25"/>
      <c r="N25"/>
      <c r="O25"/>
      <c r="P25"/>
    </row>
    <row r="26" spans="1:16" x14ac:dyDescent="0.25">
      <c r="A26" s="60"/>
      <c r="B26" s="285"/>
      <c r="C26" s="51" t="s">
        <v>260</v>
      </c>
      <c r="D26" s="4"/>
      <c r="E26" s="4"/>
      <c r="F26" s="93" t="s">
        <v>234</v>
      </c>
      <c r="G26" s="56" t="s">
        <v>246</v>
      </c>
      <c r="H26" s="135"/>
      <c r="I26" s="54">
        <f t="shared" si="1"/>
        <v>0</v>
      </c>
      <c r="J26" s="68"/>
      <c r="K26"/>
      <c r="L26"/>
      <c r="M26"/>
      <c r="N26"/>
      <c r="O26"/>
      <c r="P26"/>
    </row>
    <row r="27" spans="1:16" ht="19.5" thickBot="1" x14ac:dyDescent="0.3">
      <c r="A27" s="60"/>
      <c r="B27" s="286"/>
      <c r="C27" s="116" t="s">
        <v>280</v>
      </c>
      <c r="D27" s="22" t="s">
        <v>243</v>
      </c>
      <c r="E27" s="22"/>
      <c r="F27" s="49" t="s">
        <v>234</v>
      </c>
      <c r="G27" s="57" t="s">
        <v>246</v>
      </c>
      <c r="H27" s="50"/>
      <c r="I27" s="55">
        <f t="shared" si="1"/>
        <v>0</v>
      </c>
      <c r="J27" s="68"/>
      <c r="K27"/>
      <c r="L27"/>
      <c r="M27"/>
      <c r="N27"/>
      <c r="O27"/>
      <c r="P27"/>
    </row>
    <row r="28" spans="1:16" ht="29.25" customHeight="1" thickBot="1" x14ac:dyDescent="0.3">
      <c r="A28" s="158" t="s">
        <v>14</v>
      </c>
      <c r="B28" s="159" t="s">
        <v>12</v>
      </c>
      <c r="C28" s="94" t="s">
        <v>136</v>
      </c>
      <c r="D28" s="28" t="s">
        <v>72</v>
      </c>
      <c r="E28" s="28"/>
      <c r="F28" s="92" t="s">
        <v>144</v>
      </c>
      <c r="G28" s="115" t="s">
        <v>18</v>
      </c>
      <c r="H28" s="137"/>
      <c r="I28" s="37">
        <f t="shared" si="0"/>
        <v>0</v>
      </c>
      <c r="J28" s="70"/>
      <c r="K28"/>
      <c r="L28"/>
      <c r="M28"/>
      <c r="N28"/>
      <c r="O28"/>
      <c r="P28"/>
    </row>
    <row r="29" spans="1:16" ht="19.5" thickBot="1" x14ac:dyDescent="0.3">
      <c r="A29" s="60"/>
      <c r="B29" s="160"/>
      <c r="C29" s="188" t="s">
        <v>235</v>
      </c>
      <c r="D29" s="4"/>
      <c r="E29" s="4"/>
      <c r="F29" s="56" t="s">
        <v>270</v>
      </c>
      <c r="G29" s="56" t="s">
        <v>125</v>
      </c>
      <c r="H29" s="189"/>
      <c r="I29" s="54">
        <f t="shared" si="0"/>
        <v>0</v>
      </c>
      <c r="J29" s="70"/>
      <c r="K29"/>
      <c r="L29"/>
      <c r="M29"/>
      <c r="N29"/>
      <c r="O29"/>
      <c r="P29"/>
    </row>
    <row r="30" spans="1:16" ht="19.5" thickBot="1" x14ac:dyDescent="0.3">
      <c r="A30" s="66"/>
      <c r="B30" s="193" t="s">
        <v>292</v>
      </c>
      <c r="C30" s="263" t="s">
        <v>293</v>
      </c>
      <c r="D30" s="264" t="s">
        <v>294</v>
      </c>
      <c r="E30" s="264"/>
      <c r="F30" s="181" t="s">
        <v>142</v>
      </c>
      <c r="G30" s="265" t="s">
        <v>143</v>
      </c>
      <c r="H30" s="266"/>
      <c r="I30" s="91">
        <f t="shared" si="0"/>
        <v>0</v>
      </c>
      <c r="J30" s="70"/>
      <c r="K30"/>
      <c r="L30"/>
      <c r="M30"/>
      <c r="N30"/>
      <c r="O30"/>
      <c r="P30"/>
    </row>
    <row r="31" spans="1:16" ht="22.5" customHeight="1" x14ac:dyDescent="0.25">
      <c r="A31" s="60"/>
      <c r="B31" s="161" t="s">
        <v>240</v>
      </c>
      <c r="C31" s="25" t="s">
        <v>195</v>
      </c>
      <c r="D31" s="4" t="s">
        <v>115</v>
      </c>
      <c r="E31" s="4"/>
      <c r="F31" s="56" t="s">
        <v>142</v>
      </c>
      <c r="G31" s="56" t="s">
        <v>143</v>
      </c>
      <c r="H31" s="135"/>
      <c r="I31" s="54">
        <f t="shared" si="0"/>
        <v>0</v>
      </c>
      <c r="J31" s="70"/>
      <c r="K31"/>
      <c r="L31"/>
      <c r="M31"/>
      <c r="N31"/>
      <c r="O31"/>
      <c r="P31"/>
    </row>
    <row r="32" spans="1:16" x14ac:dyDescent="0.25">
      <c r="A32" s="60"/>
      <c r="B32" s="162" t="s">
        <v>241</v>
      </c>
      <c r="C32" s="188" t="s">
        <v>269</v>
      </c>
      <c r="D32" s="4"/>
      <c r="E32" s="4" t="s">
        <v>113</v>
      </c>
      <c r="F32" s="56" t="s">
        <v>142</v>
      </c>
      <c r="G32" s="56" t="s">
        <v>143</v>
      </c>
      <c r="H32" s="135"/>
      <c r="I32" s="54">
        <f t="shared" si="0"/>
        <v>0</v>
      </c>
      <c r="J32" s="70"/>
      <c r="K32"/>
      <c r="L32"/>
      <c r="M32"/>
      <c r="N32"/>
      <c r="O32"/>
      <c r="P32"/>
    </row>
    <row r="33" spans="1:16" ht="36.75" thickBot="1" x14ac:dyDescent="0.3">
      <c r="A33" s="60"/>
      <c r="B33" s="162" t="s">
        <v>242</v>
      </c>
      <c r="C33" s="249" t="s">
        <v>281</v>
      </c>
      <c r="D33" s="4"/>
      <c r="E33" s="4" t="s">
        <v>94</v>
      </c>
      <c r="F33" s="56" t="s">
        <v>142</v>
      </c>
      <c r="G33" s="93" t="s">
        <v>143</v>
      </c>
      <c r="H33" s="135"/>
      <c r="I33" s="54">
        <f t="shared" si="0"/>
        <v>0</v>
      </c>
      <c r="J33" s="68"/>
      <c r="K33"/>
      <c r="L33"/>
      <c r="M33"/>
      <c r="N33"/>
      <c r="O33"/>
      <c r="P33"/>
    </row>
    <row r="34" spans="1:16" x14ac:dyDescent="0.25">
      <c r="A34" s="60"/>
      <c r="B34" s="163" t="s">
        <v>114</v>
      </c>
      <c r="C34" s="78" t="s">
        <v>137</v>
      </c>
      <c r="D34" s="6" t="s">
        <v>117</v>
      </c>
      <c r="E34" s="6"/>
      <c r="F34" s="87" t="s">
        <v>148</v>
      </c>
      <c r="G34" s="87" t="s">
        <v>18</v>
      </c>
      <c r="H34" s="138"/>
      <c r="I34" s="89">
        <f t="shared" si="0"/>
        <v>0</v>
      </c>
      <c r="J34" s="68"/>
      <c r="K34"/>
      <c r="L34"/>
      <c r="M34"/>
      <c r="N34"/>
      <c r="O34"/>
      <c r="P34"/>
    </row>
    <row r="35" spans="1:16" ht="36" x14ac:dyDescent="0.25">
      <c r="A35" s="60"/>
      <c r="B35" s="162" t="s">
        <v>282</v>
      </c>
      <c r="C35" s="250" t="s">
        <v>281</v>
      </c>
      <c r="D35" s="4"/>
      <c r="E35" s="4" t="s">
        <v>95</v>
      </c>
      <c r="F35" s="56" t="s">
        <v>142</v>
      </c>
      <c r="G35" s="56" t="s">
        <v>143</v>
      </c>
      <c r="H35" s="135"/>
      <c r="I35" s="54">
        <f t="shared" si="0"/>
        <v>0</v>
      </c>
      <c r="J35" s="68"/>
      <c r="K35"/>
      <c r="L35"/>
      <c r="M35"/>
      <c r="N35"/>
      <c r="O35"/>
      <c r="P35"/>
    </row>
    <row r="36" spans="1:16" ht="19.5" thickBot="1" x14ac:dyDescent="0.3">
      <c r="A36" s="60"/>
      <c r="B36" s="159"/>
      <c r="C36" s="118" t="s">
        <v>271</v>
      </c>
      <c r="D36" s="4"/>
      <c r="E36" s="4" t="s">
        <v>116</v>
      </c>
      <c r="F36" s="56" t="s">
        <v>142</v>
      </c>
      <c r="G36" s="93" t="s">
        <v>143</v>
      </c>
      <c r="H36" s="135"/>
      <c r="I36" s="54">
        <f t="shared" si="0"/>
        <v>0</v>
      </c>
      <c r="J36" s="68"/>
      <c r="K36"/>
      <c r="L36"/>
      <c r="M36"/>
      <c r="N36"/>
      <c r="O36"/>
      <c r="P36"/>
    </row>
    <row r="37" spans="1:16" ht="19.5" thickBot="1" x14ac:dyDescent="0.3">
      <c r="A37" s="60"/>
      <c r="B37" s="193" t="s">
        <v>236</v>
      </c>
      <c r="C37" s="192" t="s">
        <v>252</v>
      </c>
      <c r="D37" s="100"/>
      <c r="E37" s="149"/>
      <c r="F37" s="181" t="s">
        <v>142</v>
      </c>
      <c r="G37" s="49" t="s">
        <v>143</v>
      </c>
      <c r="H37" s="50"/>
      <c r="I37" s="91">
        <f t="shared" si="0"/>
        <v>0</v>
      </c>
      <c r="J37" s="68"/>
      <c r="K37"/>
      <c r="L37"/>
      <c r="M37"/>
      <c r="N37"/>
      <c r="O37"/>
      <c r="P37"/>
    </row>
    <row r="38" spans="1:16" ht="19.5" thickBot="1" x14ac:dyDescent="0.3">
      <c r="A38" s="164" t="s">
        <v>15</v>
      </c>
      <c r="B38" s="165" t="s">
        <v>29</v>
      </c>
      <c r="C38" s="67" t="s">
        <v>76</v>
      </c>
      <c r="D38" s="40" t="s">
        <v>100</v>
      </c>
      <c r="E38" s="41"/>
      <c r="F38" s="86" t="s">
        <v>142</v>
      </c>
      <c r="G38" s="90" t="s">
        <v>143</v>
      </c>
      <c r="H38" s="136"/>
      <c r="I38" s="88">
        <f t="shared" si="0"/>
        <v>0</v>
      </c>
      <c r="J38" s="68"/>
      <c r="K38"/>
      <c r="L38"/>
      <c r="M38"/>
      <c r="N38"/>
      <c r="O38"/>
      <c r="P38"/>
    </row>
    <row r="39" spans="1:16" x14ac:dyDescent="0.25">
      <c r="A39" s="66"/>
      <c r="B39" s="169"/>
      <c r="C39" s="33" t="s">
        <v>118</v>
      </c>
      <c r="D39" s="4"/>
      <c r="E39" s="31"/>
      <c r="F39" s="56" t="s">
        <v>144</v>
      </c>
      <c r="G39" s="56" t="s">
        <v>18</v>
      </c>
      <c r="H39" s="135"/>
      <c r="I39" s="54">
        <f t="shared" si="0"/>
        <v>0</v>
      </c>
      <c r="J39" s="68"/>
      <c r="K39"/>
      <c r="L39"/>
      <c r="M39"/>
      <c r="N39"/>
      <c r="O39"/>
      <c r="P39"/>
    </row>
    <row r="40" spans="1:16" x14ac:dyDescent="0.25">
      <c r="A40" s="66"/>
      <c r="B40" s="166"/>
      <c r="C40" s="25" t="s">
        <v>283</v>
      </c>
      <c r="D40" s="4"/>
      <c r="E40" s="262"/>
      <c r="F40" s="56" t="s">
        <v>142</v>
      </c>
      <c r="G40" s="56" t="s">
        <v>143</v>
      </c>
      <c r="H40" s="135"/>
      <c r="I40" s="54">
        <f t="shared" si="0"/>
        <v>0</v>
      </c>
      <c r="J40" s="68"/>
      <c r="K40"/>
      <c r="L40"/>
      <c r="M40"/>
      <c r="N40"/>
      <c r="O40"/>
      <c r="P40"/>
    </row>
    <row r="41" spans="1:16" x14ac:dyDescent="0.25">
      <c r="A41" s="66"/>
      <c r="B41" s="166"/>
      <c r="C41" s="25" t="s">
        <v>194</v>
      </c>
      <c r="D41" s="4"/>
      <c r="E41" s="262"/>
      <c r="F41" s="56" t="s">
        <v>148</v>
      </c>
      <c r="G41" s="56" t="s">
        <v>18</v>
      </c>
      <c r="H41" s="135"/>
      <c r="I41" s="54">
        <f t="shared" si="0"/>
        <v>0</v>
      </c>
      <c r="J41" s="68"/>
      <c r="K41"/>
      <c r="L41"/>
      <c r="M41"/>
      <c r="N41"/>
      <c r="O41"/>
      <c r="P41"/>
    </row>
    <row r="42" spans="1:16" ht="36" x14ac:dyDescent="0.3">
      <c r="A42" s="66"/>
      <c r="B42" s="167"/>
      <c r="C42" s="252" t="s">
        <v>284</v>
      </c>
      <c r="D42" s="4" t="s">
        <v>77</v>
      </c>
      <c r="E42" s="31"/>
      <c r="F42" s="56" t="s">
        <v>142</v>
      </c>
      <c r="G42" s="56" t="s">
        <v>143</v>
      </c>
      <c r="H42" s="135"/>
      <c r="I42" s="54">
        <f t="shared" si="0"/>
        <v>0</v>
      </c>
      <c r="J42" s="68"/>
      <c r="K42"/>
      <c r="L42"/>
      <c r="M42"/>
      <c r="N42"/>
      <c r="O42"/>
      <c r="P42"/>
    </row>
    <row r="43" spans="1:16" ht="19.5" thickBot="1" x14ac:dyDescent="0.3">
      <c r="A43" s="60"/>
      <c r="B43" s="168"/>
      <c r="C43" s="51" t="s">
        <v>79</v>
      </c>
      <c r="D43" s="4"/>
      <c r="E43" s="31" t="s">
        <v>94</v>
      </c>
      <c r="F43" s="93" t="s">
        <v>148</v>
      </c>
      <c r="G43" s="56" t="s">
        <v>18</v>
      </c>
      <c r="H43" s="135"/>
      <c r="I43" s="54">
        <f t="shared" si="0"/>
        <v>0</v>
      </c>
      <c r="J43" s="68"/>
      <c r="K43"/>
      <c r="L43"/>
      <c r="M43"/>
      <c r="N43"/>
      <c r="O43"/>
      <c r="P43"/>
    </row>
    <row r="44" spans="1:16" x14ac:dyDescent="0.25">
      <c r="A44" s="60"/>
      <c r="B44" s="165" t="s">
        <v>30</v>
      </c>
      <c r="C44" s="194" t="s">
        <v>182</v>
      </c>
      <c r="D44" s="6"/>
      <c r="E44" s="5" t="s">
        <v>5</v>
      </c>
      <c r="F44" s="87" t="s">
        <v>142</v>
      </c>
      <c r="G44" s="87" t="s">
        <v>143</v>
      </c>
      <c r="H44" s="138"/>
      <c r="I44" s="89">
        <f t="shared" si="0"/>
        <v>0</v>
      </c>
      <c r="J44" s="68"/>
      <c r="K44"/>
      <c r="L44"/>
      <c r="M44"/>
      <c r="N44"/>
      <c r="O44"/>
      <c r="P44"/>
    </row>
    <row r="45" spans="1:16" x14ac:dyDescent="0.25">
      <c r="A45" s="60"/>
      <c r="B45" s="169"/>
      <c r="C45" s="24" t="s">
        <v>134</v>
      </c>
      <c r="D45" s="4" t="s">
        <v>103</v>
      </c>
      <c r="E45" s="31"/>
      <c r="F45" s="56" t="s">
        <v>142</v>
      </c>
      <c r="G45" s="56" t="s">
        <v>143</v>
      </c>
      <c r="H45" s="135"/>
      <c r="I45" s="54">
        <f t="shared" si="0"/>
        <v>0</v>
      </c>
      <c r="J45" s="68"/>
      <c r="K45"/>
      <c r="L45"/>
      <c r="M45"/>
      <c r="N45"/>
      <c r="O45"/>
      <c r="P45"/>
    </row>
    <row r="46" spans="1:16" ht="36.75" thickBot="1" x14ac:dyDescent="0.3">
      <c r="A46" s="60"/>
      <c r="B46" s="170"/>
      <c r="C46" s="251" t="s">
        <v>248</v>
      </c>
      <c r="D46" s="4"/>
      <c r="E46" s="4" t="s">
        <v>5</v>
      </c>
      <c r="F46" s="56" t="s">
        <v>142</v>
      </c>
      <c r="G46" s="56" t="s">
        <v>143</v>
      </c>
      <c r="H46" s="135"/>
      <c r="I46" s="54">
        <f t="shared" si="0"/>
        <v>0</v>
      </c>
      <c r="J46" s="68"/>
      <c r="K46"/>
      <c r="L46"/>
      <c r="M46"/>
      <c r="N46"/>
      <c r="O46"/>
      <c r="P46"/>
    </row>
    <row r="47" spans="1:16" ht="19.5" thickBot="1" x14ac:dyDescent="0.3">
      <c r="A47" s="60"/>
      <c r="B47" s="171" t="s">
        <v>86</v>
      </c>
      <c r="C47" s="194" t="s">
        <v>87</v>
      </c>
      <c r="D47" s="6" t="s">
        <v>122</v>
      </c>
      <c r="E47" s="6" t="s">
        <v>5</v>
      </c>
      <c r="F47" s="87" t="s">
        <v>142</v>
      </c>
      <c r="G47" s="87" t="s">
        <v>143</v>
      </c>
      <c r="H47" s="138"/>
      <c r="I47" s="89">
        <f t="shared" si="0"/>
        <v>0</v>
      </c>
      <c r="J47" s="68"/>
      <c r="K47"/>
      <c r="L47"/>
      <c r="M47"/>
      <c r="N47"/>
      <c r="O47"/>
      <c r="P47"/>
    </row>
    <row r="48" spans="1:16" ht="19.5" thickBot="1" x14ac:dyDescent="0.3">
      <c r="A48" s="180" t="s">
        <v>16</v>
      </c>
      <c r="B48" s="174" t="s">
        <v>28</v>
      </c>
      <c r="C48" s="42" t="s">
        <v>138</v>
      </c>
      <c r="D48" s="20" t="s">
        <v>124</v>
      </c>
      <c r="E48" s="30" t="s">
        <v>5</v>
      </c>
      <c r="F48" s="36" t="s">
        <v>142</v>
      </c>
      <c r="G48" s="36" t="s">
        <v>143</v>
      </c>
      <c r="H48" s="134"/>
      <c r="I48" s="37">
        <f t="shared" si="0"/>
        <v>0</v>
      </c>
      <c r="J48" s="68"/>
      <c r="K48"/>
      <c r="L48"/>
      <c r="M48"/>
      <c r="N48"/>
      <c r="O48"/>
      <c r="P48"/>
    </row>
    <row r="49" spans="1:16" x14ac:dyDescent="0.25">
      <c r="A49" s="66"/>
      <c r="B49" s="172"/>
      <c r="C49" s="29" t="s">
        <v>80</v>
      </c>
      <c r="D49" s="4" t="s">
        <v>123</v>
      </c>
      <c r="E49" s="31" t="s">
        <v>5</v>
      </c>
      <c r="F49" s="56" t="s">
        <v>142</v>
      </c>
      <c r="G49" s="56" t="s">
        <v>143</v>
      </c>
      <c r="H49" s="135"/>
      <c r="I49" s="54">
        <f t="shared" si="0"/>
        <v>0</v>
      </c>
      <c r="J49" s="68"/>
      <c r="K49"/>
      <c r="L49"/>
      <c r="M49"/>
      <c r="N49"/>
      <c r="O49"/>
      <c r="P49"/>
    </row>
    <row r="50" spans="1:16" ht="36.75" thickBot="1" x14ac:dyDescent="0.3">
      <c r="A50" s="66"/>
      <c r="B50" s="173"/>
      <c r="C50" s="253" t="s">
        <v>285</v>
      </c>
      <c r="D50" s="19"/>
      <c r="E50" s="152" t="s">
        <v>7</v>
      </c>
      <c r="F50" s="155" t="s">
        <v>142</v>
      </c>
      <c r="G50" s="155" t="s">
        <v>143</v>
      </c>
      <c r="H50" s="156"/>
      <c r="I50" s="153">
        <f t="shared" si="0"/>
        <v>0</v>
      </c>
      <c r="J50" s="68"/>
      <c r="K50"/>
      <c r="L50"/>
      <c r="M50"/>
      <c r="N50"/>
      <c r="O50"/>
      <c r="P50"/>
    </row>
    <row r="51" spans="1:16" x14ac:dyDescent="0.25">
      <c r="A51" s="60"/>
      <c r="B51" s="174" t="s">
        <v>88</v>
      </c>
      <c r="C51" s="25" t="s">
        <v>139</v>
      </c>
      <c r="D51" s="4" t="s">
        <v>104</v>
      </c>
      <c r="E51" s="4" t="s">
        <v>7</v>
      </c>
      <c r="F51" s="56" t="s">
        <v>142</v>
      </c>
      <c r="G51" s="56" t="s">
        <v>143</v>
      </c>
      <c r="H51" s="135"/>
      <c r="I51" s="54">
        <f t="shared" si="0"/>
        <v>0</v>
      </c>
      <c r="J51" s="68"/>
      <c r="K51"/>
      <c r="L51"/>
      <c r="M51"/>
      <c r="N51"/>
      <c r="O51"/>
      <c r="P51"/>
    </row>
    <row r="52" spans="1:16" x14ac:dyDescent="0.25">
      <c r="A52" s="60"/>
      <c r="B52" s="172"/>
      <c r="C52" s="102" t="s">
        <v>276</v>
      </c>
      <c r="D52" s="6"/>
      <c r="E52" s="6"/>
      <c r="F52" s="56" t="s">
        <v>142</v>
      </c>
      <c r="G52" s="87" t="s">
        <v>143</v>
      </c>
      <c r="H52" s="138"/>
      <c r="I52" s="89">
        <f t="shared" si="0"/>
        <v>0</v>
      </c>
      <c r="J52" s="68"/>
      <c r="K52"/>
      <c r="L52"/>
      <c r="M52"/>
      <c r="N52"/>
      <c r="O52"/>
      <c r="P52"/>
    </row>
    <row r="53" spans="1:16" ht="36" x14ac:dyDescent="0.25">
      <c r="A53" s="60"/>
      <c r="B53" s="172"/>
      <c r="C53" s="252" t="s">
        <v>286</v>
      </c>
      <c r="D53" s="4"/>
      <c r="E53" s="4"/>
      <c r="F53" s="56" t="s">
        <v>142</v>
      </c>
      <c r="G53" s="56" t="s">
        <v>143</v>
      </c>
      <c r="H53" s="135"/>
      <c r="I53" s="54">
        <f t="shared" si="0"/>
        <v>0</v>
      </c>
      <c r="J53" s="68"/>
      <c r="K53"/>
      <c r="L53"/>
      <c r="M53"/>
      <c r="N53"/>
      <c r="O53"/>
      <c r="P53"/>
    </row>
    <row r="54" spans="1:16" ht="19.5" thickBot="1" x14ac:dyDescent="0.3">
      <c r="A54" s="60"/>
      <c r="B54" s="172"/>
      <c r="C54" s="199" t="s">
        <v>81</v>
      </c>
      <c r="D54" s="19"/>
      <c r="E54" s="19" t="s">
        <v>7</v>
      </c>
      <c r="F54" s="257" t="s">
        <v>148</v>
      </c>
      <c r="G54" s="155" t="s">
        <v>18</v>
      </c>
      <c r="H54" s="156"/>
      <c r="I54" s="153">
        <f t="shared" si="0"/>
        <v>0</v>
      </c>
      <c r="J54" s="68"/>
      <c r="K54"/>
      <c r="L54"/>
      <c r="M54"/>
      <c r="N54"/>
      <c r="O54"/>
      <c r="P54"/>
    </row>
    <row r="55" spans="1:16" x14ac:dyDescent="0.25">
      <c r="A55" s="60"/>
      <c r="B55" s="174" t="s">
        <v>21</v>
      </c>
      <c r="C55" s="29" t="s">
        <v>140</v>
      </c>
      <c r="D55" s="4" t="s">
        <v>112</v>
      </c>
      <c r="E55" s="4" t="s">
        <v>5</v>
      </c>
      <c r="F55" s="93" t="s">
        <v>247</v>
      </c>
      <c r="G55" s="56" t="s">
        <v>107</v>
      </c>
      <c r="H55" s="135"/>
      <c r="I55" s="54">
        <f t="shared" si="0"/>
        <v>0</v>
      </c>
      <c r="J55" s="68"/>
      <c r="K55"/>
      <c r="L55"/>
      <c r="M55"/>
      <c r="N55"/>
      <c r="O55"/>
      <c r="P55"/>
    </row>
    <row r="56" spans="1:16" x14ac:dyDescent="0.25">
      <c r="A56" s="60"/>
      <c r="B56" s="172" t="s">
        <v>23</v>
      </c>
      <c r="C56" s="256" t="s">
        <v>255</v>
      </c>
      <c r="D56" s="4"/>
      <c r="E56" s="4" t="s">
        <v>125</v>
      </c>
      <c r="F56" s="93" t="s">
        <v>247</v>
      </c>
      <c r="G56" s="56" t="s">
        <v>107</v>
      </c>
      <c r="H56" s="135"/>
      <c r="I56" s="54">
        <f t="shared" si="0"/>
        <v>0</v>
      </c>
      <c r="J56" s="68"/>
      <c r="K56"/>
      <c r="L56"/>
      <c r="M56"/>
      <c r="N56"/>
      <c r="O56"/>
      <c r="P56"/>
    </row>
    <row r="57" spans="1:16" x14ac:dyDescent="0.25">
      <c r="A57" s="60"/>
      <c r="B57" s="172"/>
      <c r="C57" s="255" t="s">
        <v>254</v>
      </c>
      <c r="D57" s="19"/>
      <c r="E57" s="19"/>
      <c r="F57" s="93" t="s">
        <v>144</v>
      </c>
      <c r="G57" s="155" t="s">
        <v>18</v>
      </c>
      <c r="H57" s="156"/>
      <c r="I57" s="153">
        <f t="shared" si="0"/>
        <v>0</v>
      </c>
      <c r="J57" s="68"/>
      <c r="K57"/>
      <c r="L57"/>
      <c r="M57"/>
      <c r="N57"/>
      <c r="O57"/>
      <c r="P57"/>
    </row>
    <row r="58" spans="1:16" x14ac:dyDescent="0.25">
      <c r="A58" s="60"/>
      <c r="B58" s="172"/>
      <c r="C58" s="255" t="s">
        <v>253</v>
      </c>
      <c r="D58" s="19"/>
      <c r="E58" s="19"/>
      <c r="F58" s="93" t="s">
        <v>196</v>
      </c>
      <c r="G58" s="155" t="s">
        <v>9</v>
      </c>
      <c r="H58" s="156"/>
      <c r="I58" s="153">
        <f t="shared" si="0"/>
        <v>0</v>
      </c>
      <c r="J58" s="68"/>
      <c r="K58"/>
      <c r="L58"/>
      <c r="M58"/>
      <c r="N58"/>
      <c r="O58"/>
      <c r="P58"/>
    </row>
    <row r="59" spans="1:16" ht="36.75" thickBot="1" x14ac:dyDescent="0.3">
      <c r="A59" s="60"/>
      <c r="B59" s="172"/>
      <c r="C59" s="254" t="s">
        <v>286</v>
      </c>
      <c r="D59" s="19"/>
      <c r="E59" s="19" t="s">
        <v>94</v>
      </c>
      <c r="F59" s="93" t="s">
        <v>146</v>
      </c>
      <c r="G59" s="155" t="s">
        <v>9</v>
      </c>
      <c r="H59" s="156"/>
      <c r="I59" s="153">
        <f t="shared" si="0"/>
        <v>0</v>
      </c>
      <c r="J59" s="68"/>
      <c r="K59"/>
      <c r="L59"/>
      <c r="M59"/>
      <c r="N59"/>
      <c r="O59"/>
      <c r="P59"/>
    </row>
    <row r="60" spans="1:16" x14ac:dyDescent="0.25">
      <c r="A60" s="60"/>
      <c r="B60" s="195" t="s">
        <v>149</v>
      </c>
      <c r="C60" s="197" t="s">
        <v>287</v>
      </c>
      <c r="D60" s="4"/>
      <c r="E60" s="4"/>
      <c r="F60" s="93" t="s">
        <v>234</v>
      </c>
      <c r="G60" s="56" t="s">
        <v>246</v>
      </c>
      <c r="H60" s="135"/>
      <c r="I60" s="54">
        <f t="shared" si="0"/>
        <v>0</v>
      </c>
      <c r="J60" s="68"/>
      <c r="K60"/>
      <c r="L60"/>
      <c r="M60"/>
      <c r="N60"/>
      <c r="O60"/>
      <c r="P60"/>
    </row>
    <row r="61" spans="1:16" x14ac:dyDescent="0.25">
      <c r="A61" s="60"/>
      <c r="B61" s="175" t="s">
        <v>290</v>
      </c>
      <c r="C61" s="51" t="s">
        <v>257</v>
      </c>
      <c r="D61" s="4"/>
      <c r="E61" s="4"/>
      <c r="F61" s="93" t="s">
        <v>196</v>
      </c>
      <c r="G61" s="56" t="s">
        <v>9</v>
      </c>
      <c r="H61" s="135"/>
      <c r="I61" s="54">
        <f t="shared" si="0"/>
        <v>0</v>
      </c>
      <c r="J61" s="68"/>
      <c r="K61"/>
      <c r="L61"/>
      <c r="M61"/>
      <c r="N61"/>
      <c r="O61"/>
      <c r="P61"/>
    </row>
    <row r="62" spans="1:16" x14ac:dyDescent="0.25">
      <c r="A62" s="60"/>
      <c r="B62" s="175"/>
      <c r="C62" s="199" t="s">
        <v>256</v>
      </c>
      <c r="D62" s="19" t="s">
        <v>107</v>
      </c>
      <c r="E62" s="19"/>
      <c r="F62" s="93" t="s">
        <v>234</v>
      </c>
      <c r="G62" s="155" t="s">
        <v>246</v>
      </c>
      <c r="H62" s="156"/>
      <c r="I62" s="153">
        <f t="shared" si="0"/>
        <v>0</v>
      </c>
      <c r="J62" s="68"/>
      <c r="K62"/>
      <c r="L62"/>
      <c r="M62"/>
      <c r="N62"/>
      <c r="O62"/>
      <c r="P62"/>
    </row>
    <row r="63" spans="1:16" ht="19.5" thickBot="1" x14ac:dyDescent="0.3">
      <c r="A63" s="60"/>
      <c r="B63" s="176"/>
      <c r="C63" s="199" t="s">
        <v>280</v>
      </c>
      <c r="D63" s="19" t="s">
        <v>106</v>
      </c>
      <c r="E63" s="19" t="s">
        <v>7</v>
      </c>
      <c r="F63" s="93" t="s">
        <v>234</v>
      </c>
      <c r="G63" s="155" t="s">
        <v>246</v>
      </c>
      <c r="H63" s="156"/>
      <c r="I63" s="153">
        <f t="shared" si="0"/>
        <v>0</v>
      </c>
      <c r="J63" s="68"/>
      <c r="K63"/>
      <c r="L63"/>
      <c r="M63"/>
      <c r="N63"/>
      <c r="O63"/>
      <c r="P63"/>
    </row>
    <row r="64" spans="1:16" ht="36" x14ac:dyDescent="0.25">
      <c r="A64" s="60"/>
      <c r="B64" s="177" t="s">
        <v>181</v>
      </c>
      <c r="C64" s="252" t="s">
        <v>286</v>
      </c>
      <c r="D64" s="4"/>
      <c r="E64" s="141"/>
      <c r="F64" s="56" t="s">
        <v>142</v>
      </c>
      <c r="G64" s="56" t="s">
        <v>143</v>
      </c>
      <c r="H64" s="135"/>
      <c r="I64" s="54">
        <f t="shared" si="0"/>
        <v>0</v>
      </c>
      <c r="J64" s="68"/>
      <c r="K64"/>
      <c r="L64"/>
      <c r="M64"/>
      <c r="N64"/>
      <c r="O64"/>
      <c r="P64"/>
    </row>
    <row r="65" spans="1:16" x14ac:dyDescent="0.25">
      <c r="A65" s="60"/>
      <c r="B65" s="175"/>
      <c r="C65" s="29" t="s">
        <v>90</v>
      </c>
      <c r="D65" s="4" t="s">
        <v>7</v>
      </c>
      <c r="E65" s="7"/>
      <c r="F65" s="56" t="s">
        <v>144</v>
      </c>
      <c r="G65" s="56" t="s">
        <v>18</v>
      </c>
      <c r="H65" s="135"/>
      <c r="I65" s="54">
        <f t="shared" si="0"/>
        <v>0</v>
      </c>
      <c r="J65" s="68"/>
      <c r="K65"/>
      <c r="L65"/>
      <c r="M65"/>
      <c r="N65"/>
      <c r="O65"/>
      <c r="P65"/>
    </row>
    <row r="66" spans="1:16" x14ac:dyDescent="0.25">
      <c r="A66" s="60"/>
      <c r="B66" s="175"/>
      <c r="C66" s="33" t="s">
        <v>82</v>
      </c>
      <c r="D66" s="4" t="s">
        <v>69</v>
      </c>
      <c r="E66" s="7"/>
      <c r="F66" s="56" t="s">
        <v>142</v>
      </c>
      <c r="G66" s="56" t="s">
        <v>143</v>
      </c>
      <c r="H66" s="135"/>
      <c r="I66" s="54">
        <f t="shared" si="0"/>
        <v>0</v>
      </c>
      <c r="J66" s="68"/>
      <c r="K66"/>
      <c r="L66"/>
      <c r="M66"/>
      <c r="N66"/>
      <c r="O66"/>
      <c r="P66"/>
    </row>
    <row r="67" spans="1:16" x14ac:dyDescent="0.25">
      <c r="A67" s="60"/>
      <c r="B67" s="178"/>
      <c r="C67" s="197" t="s">
        <v>84</v>
      </c>
      <c r="D67" s="4"/>
      <c r="E67" s="7"/>
      <c r="F67" s="93" t="s">
        <v>196</v>
      </c>
      <c r="G67" s="56" t="s">
        <v>9</v>
      </c>
      <c r="H67" s="135"/>
      <c r="I67" s="54">
        <f t="shared" si="0"/>
        <v>0</v>
      </c>
      <c r="J67" s="68"/>
      <c r="K67"/>
      <c r="L67"/>
      <c r="M67"/>
      <c r="N67"/>
      <c r="O67"/>
      <c r="P67"/>
    </row>
    <row r="68" spans="1:16" ht="19.5" thickBot="1" x14ac:dyDescent="0.3">
      <c r="A68" s="60"/>
      <c r="B68" s="178"/>
      <c r="C68" s="261" t="s">
        <v>277</v>
      </c>
      <c r="D68" s="19"/>
      <c r="E68" s="200"/>
      <c r="F68" s="155" t="s">
        <v>142</v>
      </c>
      <c r="G68" s="155" t="s">
        <v>9</v>
      </c>
      <c r="H68" s="156"/>
      <c r="I68" s="153">
        <f t="shared" si="0"/>
        <v>0</v>
      </c>
      <c r="J68" s="68"/>
      <c r="K68"/>
      <c r="L68"/>
      <c r="M68"/>
      <c r="N68"/>
      <c r="O68"/>
      <c r="P68"/>
    </row>
    <row r="69" spans="1:16" x14ac:dyDescent="0.25">
      <c r="A69" s="60"/>
      <c r="B69" s="177" t="s">
        <v>180</v>
      </c>
      <c r="C69" s="29" t="s">
        <v>91</v>
      </c>
      <c r="D69" s="4" t="s">
        <v>70</v>
      </c>
      <c r="E69" s="4"/>
      <c r="F69" s="56" t="s">
        <v>142</v>
      </c>
      <c r="G69" s="56" t="s">
        <v>143</v>
      </c>
      <c r="H69" s="135"/>
      <c r="I69" s="54">
        <f t="shared" si="0"/>
        <v>0</v>
      </c>
      <c r="J69" s="68"/>
      <c r="K69"/>
      <c r="L69"/>
      <c r="M69"/>
      <c r="N69"/>
      <c r="O69"/>
      <c r="P69"/>
    </row>
    <row r="70" spans="1:16" ht="36" x14ac:dyDescent="0.25">
      <c r="A70" s="60"/>
      <c r="B70" s="175"/>
      <c r="C70" s="252" t="s">
        <v>286</v>
      </c>
      <c r="D70" s="4"/>
      <c r="E70" s="4"/>
      <c r="F70" s="56" t="s">
        <v>142</v>
      </c>
      <c r="G70" s="56" t="s">
        <v>143</v>
      </c>
      <c r="H70" s="135"/>
      <c r="I70" s="54">
        <f t="shared" si="0"/>
        <v>0</v>
      </c>
      <c r="J70" s="68"/>
      <c r="K70"/>
      <c r="L70"/>
      <c r="M70"/>
      <c r="N70"/>
      <c r="O70"/>
      <c r="P70"/>
    </row>
    <row r="71" spans="1:16" x14ac:dyDescent="0.25">
      <c r="A71" s="60"/>
      <c r="B71" s="175"/>
      <c r="C71" s="196" t="s">
        <v>259</v>
      </c>
      <c r="D71" s="19" t="s">
        <v>126</v>
      </c>
      <c r="E71" s="19"/>
      <c r="F71" s="155" t="s">
        <v>142</v>
      </c>
      <c r="G71" s="155" t="s">
        <v>143</v>
      </c>
      <c r="H71" s="156"/>
      <c r="I71" s="153">
        <f t="shared" si="0"/>
        <v>0</v>
      </c>
      <c r="J71" s="68"/>
      <c r="K71"/>
      <c r="L71"/>
      <c r="M71"/>
      <c r="N71"/>
      <c r="O71"/>
      <c r="P71"/>
    </row>
    <row r="72" spans="1:16" ht="19.5" thickBot="1" x14ac:dyDescent="0.3">
      <c r="A72" s="60"/>
      <c r="B72" s="175"/>
      <c r="C72" s="196" t="s">
        <v>258</v>
      </c>
      <c r="D72" s="19"/>
      <c r="E72" s="19" t="s">
        <v>7</v>
      </c>
      <c r="F72" s="155" t="s">
        <v>196</v>
      </c>
      <c r="G72" s="155" t="s">
        <v>9</v>
      </c>
      <c r="H72" s="156"/>
      <c r="I72" s="153">
        <f t="shared" si="0"/>
        <v>0</v>
      </c>
      <c r="J72" s="68"/>
      <c r="K72"/>
      <c r="L72"/>
      <c r="M72"/>
      <c r="N72"/>
      <c r="O72"/>
      <c r="P72"/>
    </row>
    <row r="73" spans="1:16" ht="19.5" thickBot="1" x14ac:dyDescent="0.3">
      <c r="A73" s="60"/>
      <c r="B73" s="179" t="s">
        <v>92</v>
      </c>
      <c r="C73" s="29" t="s">
        <v>108</v>
      </c>
      <c r="D73" s="4"/>
      <c r="E73" s="4"/>
      <c r="F73" s="93" t="s">
        <v>196</v>
      </c>
      <c r="G73" s="56" t="s">
        <v>9</v>
      </c>
      <c r="H73" s="135"/>
      <c r="I73" s="54">
        <f t="shared" si="0"/>
        <v>0</v>
      </c>
      <c r="J73" s="68"/>
      <c r="K73"/>
      <c r="L73"/>
      <c r="M73"/>
      <c r="N73"/>
      <c r="O73"/>
      <c r="P73"/>
    </row>
    <row r="74" spans="1:16" x14ac:dyDescent="0.25">
      <c r="A74" s="60"/>
      <c r="B74" s="287" t="s">
        <v>147</v>
      </c>
      <c r="C74" s="35" t="s">
        <v>288</v>
      </c>
      <c r="D74" s="6"/>
      <c r="E74" s="6" t="s">
        <v>5</v>
      </c>
      <c r="F74" s="87" t="s">
        <v>142</v>
      </c>
      <c r="G74" s="87" t="s">
        <v>143</v>
      </c>
      <c r="H74" s="138"/>
      <c r="I74" s="89">
        <f t="shared" si="0"/>
        <v>0</v>
      </c>
      <c r="J74" s="68"/>
      <c r="K74"/>
      <c r="L74"/>
      <c r="M74"/>
      <c r="N74"/>
      <c r="O74"/>
      <c r="P74"/>
    </row>
    <row r="75" spans="1:16" x14ac:dyDescent="0.25">
      <c r="A75" s="60"/>
      <c r="B75" s="288"/>
      <c r="C75" s="29" t="s">
        <v>289</v>
      </c>
      <c r="D75" s="4" t="s">
        <v>127</v>
      </c>
      <c r="E75" s="4"/>
      <c r="F75" s="56" t="s">
        <v>142</v>
      </c>
      <c r="G75" s="56" t="s">
        <v>143</v>
      </c>
      <c r="H75" s="135"/>
      <c r="I75" s="54">
        <f t="shared" si="0"/>
        <v>0</v>
      </c>
      <c r="J75" s="68"/>
      <c r="K75"/>
      <c r="L75"/>
      <c r="M75"/>
      <c r="N75"/>
      <c r="O75"/>
      <c r="P75"/>
    </row>
    <row r="76" spans="1:16" ht="19.5" thickBot="1" x14ac:dyDescent="0.3">
      <c r="A76" s="60"/>
      <c r="B76" s="289"/>
      <c r="C76" s="29" t="s">
        <v>27</v>
      </c>
      <c r="D76" s="4"/>
      <c r="E76" s="4" t="s">
        <v>125</v>
      </c>
      <c r="F76" s="56" t="s">
        <v>146</v>
      </c>
      <c r="G76" s="56" t="s">
        <v>9</v>
      </c>
      <c r="H76" s="135"/>
      <c r="I76" s="54">
        <f t="shared" si="0"/>
        <v>0</v>
      </c>
      <c r="J76" s="68"/>
      <c r="K76"/>
      <c r="L76"/>
      <c r="M76"/>
      <c r="N76"/>
      <c r="O76"/>
      <c r="P76"/>
    </row>
    <row r="77" spans="1:16" ht="75" customHeight="1" thickBot="1" x14ac:dyDescent="0.3">
      <c r="A77" s="230"/>
      <c r="B77" s="271" t="s">
        <v>291</v>
      </c>
      <c r="C77" s="272"/>
      <c r="F77" s="8"/>
      <c r="H77" s="120" t="s">
        <v>128</v>
      </c>
      <c r="I77" s="121">
        <f>SUM(I10:I76)</f>
        <v>0</v>
      </c>
      <c r="K77" s="68">
        <f>SUM(J10:J76)</f>
        <v>0</v>
      </c>
      <c r="L77"/>
      <c r="M77"/>
      <c r="N77"/>
      <c r="O77"/>
      <c r="P77"/>
    </row>
    <row r="78" spans="1:16" ht="21" x14ac:dyDescent="0.3">
      <c r="A78" s="21"/>
      <c r="H78" s="122" t="s">
        <v>129</v>
      </c>
      <c r="I78" s="123">
        <f>I77*0.2</f>
        <v>0</v>
      </c>
      <c r="M78" s="68"/>
      <c r="N78"/>
      <c r="O78"/>
      <c r="P78"/>
    </row>
    <row r="79" spans="1:16" ht="21.75" thickBot="1" x14ac:dyDescent="0.35">
      <c r="A79" s="21"/>
      <c r="H79" s="124" t="s">
        <v>130</v>
      </c>
      <c r="I79" s="125">
        <f>I77+I78</f>
        <v>0</v>
      </c>
      <c r="M79" s="68"/>
      <c r="N79"/>
      <c r="O79"/>
      <c r="P79"/>
    </row>
    <row r="80" spans="1:16" x14ac:dyDescent="0.3">
      <c r="A80" s="21"/>
    </row>
    <row r="81" spans="1:16" x14ac:dyDescent="0.3">
      <c r="A81" s="21"/>
    </row>
    <row r="82" spans="1:16" x14ac:dyDescent="0.3">
      <c r="A82" s="21"/>
    </row>
    <row r="83" spans="1:16" ht="36" x14ac:dyDescent="0.55000000000000004">
      <c r="A83" s="231" t="s">
        <v>244</v>
      </c>
    </row>
    <row r="84" spans="1:16" ht="9.75" customHeight="1" thickBot="1" x14ac:dyDescent="0.6">
      <c r="A84" s="225"/>
    </row>
    <row r="85" spans="1:16" ht="38.25" thickBot="1" x14ac:dyDescent="0.3">
      <c r="A85" s="206" t="s">
        <v>150</v>
      </c>
      <c r="B85" s="241" t="s">
        <v>218</v>
      </c>
      <c r="C85" s="242" t="s">
        <v>11</v>
      </c>
      <c r="D85" s="243" t="s">
        <v>0</v>
      </c>
      <c r="E85" s="243" t="s">
        <v>1</v>
      </c>
      <c r="F85" s="244" t="s">
        <v>3</v>
      </c>
      <c r="H85" s="8"/>
      <c r="I85" s="8"/>
      <c r="N85" s="68"/>
      <c r="O85"/>
      <c r="P85"/>
    </row>
    <row r="86" spans="1:16" x14ac:dyDescent="0.25">
      <c r="A86" s="232" t="s">
        <v>12</v>
      </c>
      <c r="B86" s="206" t="s">
        <v>34</v>
      </c>
      <c r="C86" s="111" t="s">
        <v>31</v>
      </c>
      <c r="D86" s="20" t="s">
        <v>33</v>
      </c>
      <c r="E86" s="30" t="s">
        <v>5</v>
      </c>
      <c r="F86" s="37"/>
      <c r="G86"/>
      <c r="H86"/>
      <c r="I86"/>
      <c r="J86"/>
      <c r="K86"/>
      <c r="L86"/>
      <c r="M86"/>
      <c r="N86"/>
      <c r="O86"/>
      <c r="P86"/>
    </row>
    <row r="87" spans="1:16" x14ac:dyDescent="0.25">
      <c r="A87" s="65"/>
      <c r="B87" s="81"/>
      <c r="C87" s="44" t="s">
        <v>132</v>
      </c>
      <c r="D87" s="4" t="s">
        <v>55</v>
      </c>
      <c r="E87" s="31" t="s">
        <v>6</v>
      </c>
      <c r="F87" s="54"/>
      <c r="G87"/>
      <c r="H87"/>
      <c r="I87"/>
      <c r="J87"/>
      <c r="K87"/>
      <c r="L87"/>
      <c r="M87"/>
      <c r="N87"/>
      <c r="O87"/>
      <c r="P87"/>
    </row>
    <row r="88" spans="1:16" x14ac:dyDescent="0.25">
      <c r="A88" s="65"/>
      <c r="B88" s="81"/>
      <c r="C88" s="43" t="s">
        <v>37</v>
      </c>
      <c r="D88" s="4"/>
      <c r="E88" s="31" t="s">
        <v>95</v>
      </c>
      <c r="F88" s="54"/>
      <c r="G88"/>
      <c r="H88"/>
      <c r="I88"/>
      <c r="J88"/>
      <c r="K88"/>
      <c r="L88"/>
      <c r="M88"/>
      <c r="N88"/>
      <c r="O88"/>
      <c r="P88"/>
    </row>
    <row r="89" spans="1:16" x14ac:dyDescent="0.25">
      <c r="A89" s="65"/>
      <c r="B89" s="81"/>
      <c r="C89" s="43" t="s">
        <v>39</v>
      </c>
      <c r="D89" s="4"/>
      <c r="E89" s="106"/>
      <c r="F89" s="54"/>
      <c r="G89"/>
      <c r="H89"/>
      <c r="I89"/>
      <c r="J89"/>
      <c r="K89"/>
      <c r="L89"/>
      <c r="M89"/>
      <c r="N89"/>
      <c r="O89"/>
      <c r="P89"/>
    </row>
    <row r="90" spans="1:16" x14ac:dyDescent="0.25">
      <c r="A90" s="65"/>
      <c r="B90" s="81"/>
      <c r="C90" s="43" t="s">
        <v>32</v>
      </c>
      <c r="D90" s="4" t="s">
        <v>36</v>
      </c>
      <c r="E90" s="31" t="s">
        <v>5</v>
      </c>
      <c r="F90" s="54"/>
      <c r="G90"/>
      <c r="H90"/>
      <c r="I90"/>
      <c r="J90"/>
      <c r="K90"/>
      <c r="L90"/>
      <c r="M90"/>
      <c r="N90"/>
      <c r="O90"/>
      <c r="P90"/>
    </row>
    <row r="91" spans="1:16" x14ac:dyDescent="0.25">
      <c r="A91" s="65"/>
      <c r="B91" s="81"/>
      <c r="C91" s="14" t="s">
        <v>35</v>
      </c>
      <c r="D91" s="4" t="s">
        <v>41</v>
      </c>
      <c r="E91" s="31" t="s">
        <v>6</v>
      </c>
      <c r="F91" s="54"/>
      <c r="G91"/>
      <c r="H91"/>
      <c r="I91"/>
      <c r="J91"/>
      <c r="K91"/>
      <c r="L91"/>
      <c r="M91"/>
      <c r="N91"/>
      <c r="O91"/>
      <c r="P91"/>
    </row>
    <row r="92" spans="1:16" x14ac:dyDescent="0.25">
      <c r="A92" s="65"/>
      <c r="B92" s="81"/>
      <c r="C92" s="43" t="s">
        <v>43</v>
      </c>
      <c r="D92" s="4" t="s">
        <v>42</v>
      </c>
      <c r="E92" s="31" t="s">
        <v>94</v>
      </c>
      <c r="F92" s="89"/>
      <c r="G92"/>
      <c r="H92"/>
      <c r="I92"/>
      <c r="J92"/>
      <c r="K92"/>
      <c r="L92"/>
      <c r="M92"/>
      <c r="N92"/>
      <c r="O92"/>
      <c r="P92"/>
    </row>
    <row r="93" spans="1:16" x14ac:dyDescent="0.25">
      <c r="A93" s="65"/>
      <c r="B93" s="81"/>
      <c r="C93" s="43" t="s">
        <v>133</v>
      </c>
      <c r="D93" s="4" t="s">
        <v>40</v>
      </c>
      <c r="E93" s="106" t="s">
        <v>18</v>
      </c>
      <c r="F93" s="54"/>
      <c r="G93"/>
      <c r="H93"/>
      <c r="I93"/>
      <c r="J93"/>
      <c r="K93"/>
      <c r="L93"/>
      <c r="M93"/>
      <c r="N93"/>
      <c r="O93"/>
      <c r="P93"/>
    </row>
    <row r="94" spans="1:16" ht="19.5" thickBot="1" x14ac:dyDescent="0.3">
      <c r="A94" s="65"/>
      <c r="B94" s="207"/>
      <c r="C94" s="151" t="s">
        <v>38</v>
      </c>
      <c r="D94" s="19" t="s">
        <v>41</v>
      </c>
      <c r="E94" s="152" t="s">
        <v>94</v>
      </c>
      <c r="F94" s="153"/>
      <c r="G94"/>
      <c r="H94"/>
      <c r="I94"/>
      <c r="J94"/>
      <c r="K94"/>
      <c r="L94"/>
      <c r="M94"/>
      <c r="N94"/>
      <c r="O94"/>
      <c r="P94"/>
    </row>
    <row r="95" spans="1:16" ht="19.5" thickBot="1" x14ac:dyDescent="0.3">
      <c r="A95" s="65"/>
      <c r="B95" s="150" t="s">
        <v>98</v>
      </c>
      <c r="C95" s="113" t="s">
        <v>232</v>
      </c>
      <c r="D95" s="22"/>
      <c r="E95" s="32" t="s">
        <v>5</v>
      </c>
      <c r="F95" s="55"/>
      <c r="G95"/>
      <c r="H95"/>
      <c r="I95"/>
      <c r="J95"/>
      <c r="K95"/>
      <c r="L95"/>
      <c r="M95"/>
      <c r="N95"/>
      <c r="O95"/>
      <c r="P95"/>
    </row>
    <row r="96" spans="1:16" ht="19.5" thickBot="1" x14ac:dyDescent="0.3">
      <c r="A96" s="150" t="s">
        <v>13</v>
      </c>
      <c r="B96" s="80" t="s">
        <v>110</v>
      </c>
      <c r="C96" s="78" t="s">
        <v>45</v>
      </c>
      <c r="D96" s="6"/>
      <c r="E96" s="5" t="s">
        <v>59</v>
      </c>
      <c r="F96" s="89"/>
      <c r="G96"/>
      <c r="H96"/>
      <c r="I96"/>
      <c r="J96"/>
      <c r="K96"/>
      <c r="L96"/>
      <c r="M96"/>
      <c r="N96"/>
      <c r="O96"/>
      <c r="P96"/>
    </row>
    <row r="97" spans="1:16" x14ac:dyDescent="0.25">
      <c r="A97" s="65"/>
      <c r="B97" s="81"/>
      <c r="C97" s="25" t="s">
        <v>46</v>
      </c>
      <c r="D97" s="4"/>
      <c r="E97" s="31" t="s">
        <v>59</v>
      </c>
      <c r="F97" s="54"/>
      <c r="G97"/>
      <c r="H97"/>
      <c r="I97"/>
      <c r="J97"/>
      <c r="K97"/>
      <c r="L97"/>
      <c r="M97"/>
      <c r="N97"/>
      <c r="O97"/>
      <c r="P97"/>
    </row>
    <row r="98" spans="1:16" x14ac:dyDescent="0.25">
      <c r="A98" s="65"/>
      <c r="B98" s="81"/>
      <c r="C98" s="24" t="s">
        <v>197</v>
      </c>
      <c r="D98" s="4"/>
      <c r="E98" s="31" t="s">
        <v>59</v>
      </c>
      <c r="F98" s="54"/>
      <c r="G98" s="139"/>
      <c r="H98"/>
      <c r="I98"/>
      <c r="J98"/>
      <c r="K98"/>
      <c r="L98"/>
      <c r="M98"/>
      <c r="N98"/>
      <c r="O98"/>
      <c r="P98"/>
    </row>
    <row r="99" spans="1:16" ht="19.5" thickBot="1" x14ac:dyDescent="0.3">
      <c r="A99" s="65"/>
      <c r="B99" s="81"/>
      <c r="C99" s="25" t="s">
        <v>135</v>
      </c>
      <c r="D99" s="4"/>
      <c r="E99" s="31" t="s">
        <v>59</v>
      </c>
      <c r="F99" s="54"/>
      <c r="G99"/>
      <c r="H99"/>
      <c r="I99"/>
      <c r="J99"/>
      <c r="K99"/>
      <c r="L99"/>
      <c r="M99"/>
      <c r="N99"/>
      <c r="O99"/>
      <c r="P99"/>
    </row>
    <row r="100" spans="1:16" x14ac:dyDescent="0.25">
      <c r="A100" s="65"/>
      <c r="B100" s="82" t="s">
        <v>20</v>
      </c>
      <c r="C100" s="25" t="s">
        <v>61</v>
      </c>
      <c r="D100" s="4"/>
      <c r="E100" s="31"/>
      <c r="F100" s="54"/>
      <c r="G100"/>
      <c r="H100"/>
      <c r="I100"/>
      <c r="J100"/>
      <c r="K100"/>
      <c r="L100"/>
      <c r="M100"/>
      <c r="N100"/>
      <c r="O100"/>
      <c r="P100"/>
    </row>
    <row r="101" spans="1:16" x14ac:dyDescent="0.25">
      <c r="A101" s="65"/>
      <c r="B101" s="83"/>
      <c r="C101" s="45" t="s">
        <v>47</v>
      </c>
      <c r="D101" s="4" t="s">
        <v>55</v>
      </c>
      <c r="E101" s="31" t="s">
        <v>95</v>
      </c>
      <c r="F101" s="54"/>
      <c r="G101"/>
      <c r="H101"/>
      <c r="I101"/>
      <c r="J101"/>
      <c r="K101"/>
      <c r="L101"/>
      <c r="M101"/>
      <c r="N101"/>
      <c r="O101"/>
      <c r="P101"/>
    </row>
    <row r="102" spans="1:16" x14ac:dyDescent="0.25">
      <c r="A102" s="65"/>
      <c r="B102" s="83"/>
      <c r="C102" s="26" t="s">
        <v>38</v>
      </c>
      <c r="D102" s="4" t="s">
        <v>41</v>
      </c>
      <c r="E102" s="31" t="s">
        <v>6</v>
      </c>
      <c r="F102" s="54"/>
      <c r="G102"/>
      <c r="H102"/>
      <c r="I102"/>
      <c r="J102"/>
      <c r="K102"/>
      <c r="L102"/>
      <c r="M102"/>
      <c r="N102"/>
      <c r="O102"/>
      <c r="P102"/>
    </row>
    <row r="103" spans="1:16" ht="19.5" thickBot="1" x14ac:dyDescent="0.3">
      <c r="A103" s="65"/>
      <c r="B103" s="83"/>
      <c r="C103" s="27" t="s">
        <v>37</v>
      </c>
      <c r="D103" s="22" t="s">
        <v>62</v>
      </c>
      <c r="E103" s="32" t="s">
        <v>6</v>
      </c>
      <c r="F103" s="55"/>
      <c r="G103"/>
      <c r="H103"/>
      <c r="I103"/>
      <c r="J103"/>
      <c r="K103"/>
      <c r="L103"/>
      <c r="M103"/>
      <c r="N103"/>
      <c r="O103"/>
      <c r="P103"/>
    </row>
    <row r="104" spans="1:16" ht="19.5" thickBot="1" x14ac:dyDescent="0.3">
      <c r="A104" s="233" t="s">
        <v>71</v>
      </c>
      <c r="B104" s="269" t="s">
        <v>96</v>
      </c>
      <c r="C104" s="117" t="s">
        <v>97</v>
      </c>
      <c r="D104" s="20" t="s">
        <v>50</v>
      </c>
      <c r="E104" s="30"/>
      <c r="F104" s="89"/>
      <c r="G104"/>
      <c r="H104"/>
      <c r="I104"/>
      <c r="J104"/>
      <c r="K104"/>
      <c r="L104"/>
      <c r="M104"/>
      <c r="N104"/>
      <c r="O104"/>
      <c r="P104"/>
    </row>
    <row r="105" spans="1:16" ht="19.5" thickBot="1" x14ac:dyDescent="0.3">
      <c r="A105" s="60"/>
      <c r="B105" s="270"/>
      <c r="C105" s="182" t="s">
        <v>49</v>
      </c>
      <c r="D105" s="19" t="s">
        <v>63</v>
      </c>
      <c r="E105" s="152"/>
      <c r="F105" s="54"/>
      <c r="G105"/>
      <c r="H105"/>
      <c r="I105"/>
      <c r="J105"/>
      <c r="K105"/>
      <c r="L105"/>
      <c r="M105"/>
      <c r="N105"/>
      <c r="O105"/>
      <c r="P105"/>
    </row>
    <row r="106" spans="1:16" x14ac:dyDescent="0.25">
      <c r="A106" s="60"/>
      <c r="B106" s="84" t="s">
        <v>17</v>
      </c>
      <c r="C106" s="188" t="s">
        <v>205</v>
      </c>
      <c r="D106" s="4" t="s">
        <v>65</v>
      </c>
      <c r="E106" s="4"/>
      <c r="F106" s="54"/>
      <c r="G106"/>
      <c r="H106"/>
      <c r="I106"/>
      <c r="J106"/>
      <c r="K106"/>
      <c r="L106"/>
      <c r="M106"/>
      <c r="N106"/>
      <c r="O106"/>
      <c r="P106"/>
    </row>
    <row r="107" spans="1:16" x14ac:dyDescent="0.25">
      <c r="A107" s="60"/>
      <c r="B107" s="79"/>
      <c r="C107" s="119" t="s">
        <v>99</v>
      </c>
      <c r="D107" s="4" t="s">
        <v>68</v>
      </c>
      <c r="E107" s="31"/>
      <c r="F107" s="54"/>
      <c r="G107"/>
      <c r="H107"/>
      <c r="I107"/>
      <c r="J107"/>
      <c r="K107"/>
      <c r="L107"/>
      <c r="M107"/>
      <c r="N107"/>
      <c r="O107"/>
      <c r="P107"/>
    </row>
    <row r="108" spans="1:16" x14ac:dyDescent="0.25">
      <c r="A108" s="60"/>
      <c r="B108" s="79"/>
      <c r="C108" s="99" t="s">
        <v>54</v>
      </c>
      <c r="D108" s="4"/>
      <c r="E108" s="31" t="s">
        <v>111</v>
      </c>
      <c r="F108" s="54"/>
      <c r="G108"/>
      <c r="H108"/>
      <c r="I108"/>
      <c r="J108"/>
      <c r="K108"/>
      <c r="L108"/>
      <c r="M108"/>
      <c r="N108"/>
      <c r="O108"/>
      <c r="P108"/>
    </row>
    <row r="109" spans="1:16" x14ac:dyDescent="0.25">
      <c r="A109" s="60"/>
      <c r="B109" s="79"/>
      <c r="C109" s="119" t="s">
        <v>51</v>
      </c>
      <c r="D109" s="4"/>
      <c r="E109" s="31" t="s">
        <v>64</v>
      </c>
      <c r="F109" s="54"/>
      <c r="G109"/>
      <c r="H109"/>
      <c r="I109"/>
      <c r="J109"/>
      <c r="K109"/>
      <c r="L109"/>
      <c r="M109"/>
      <c r="N109"/>
      <c r="O109"/>
      <c r="P109"/>
    </row>
    <row r="110" spans="1:16" s="76" customFormat="1" ht="19.5" thickBot="1" x14ac:dyDescent="0.3">
      <c r="A110" s="234"/>
      <c r="B110" s="85"/>
      <c r="C110" s="119" t="s">
        <v>53</v>
      </c>
      <c r="D110" s="4" t="s">
        <v>66</v>
      </c>
      <c r="E110" s="107"/>
      <c r="F110" s="54"/>
    </row>
    <row r="111" spans="1:16" x14ac:dyDescent="0.25">
      <c r="A111" s="60"/>
      <c r="B111" s="142" t="s">
        <v>105</v>
      </c>
      <c r="C111" s="191" t="s">
        <v>263</v>
      </c>
      <c r="D111" s="6"/>
      <c r="E111" s="4" t="s">
        <v>125</v>
      </c>
      <c r="F111" s="54"/>
      <c r="G111"/>
      <c r="H111"/>
      <c r="I111"/>
      <c r="J111"/>
      <c r="K111"/>
      <c r="L111"/>
      <c r="M111"/>
      <c r="N111"/>
      <c r="O111"/>
      <c r="P111"/>
    </row>
    <row r="112" spans="1:16" ht="19.5" thickBot="1" x14ac:dyDescent="0.35">
      <c r="A112" s="60"/>
      <c r="B112" s="190"/>
      <c r="C112" s="52" t="s">
        <v>264</v>
      </c>
      <c r="D112" s="4"/>
      <c r="E112" s="31"/>
      <c r="F112" s="153"/>
      <c r="G112"/>
      <c r="H112"/>
      <c r="I112"/>
      <c r="J112"/>
      <c r="K112"/>
      <c r="L112"/>
      <c r="M112"/>
      <c r="N112"/>
      <c r="O112"/>
      <c r="P112"/>
    </row>
    <row r="113" spans="1:16" ht="19.5" thickBot="1" x14ac:dyDescent="0.3">
      <c r="A113" s="235" t="s">
        <v>14</v>
      </c>
      <c r="B113" s="208" t="s">
        <v>265</v>
      </c>
      <c r="C113" s="119" t="s">
        <v>73</v>
      </c>
      <c r="D113" s="4"/>
      <c r="E113" s="31"/>
      <c r="F113" s="54"/>
      <c r="G113"/>
      <c r="H113"/>
      <c r="I113"/>
      <c r="J113"/>
      <c r="K113"/>
      <c r="L113"/>
      <c r="M113"/>
      <c r="N113"/>
      <c r="O113"/>
      <c r="P113"/>
    </row>
    <row r="114" spans="1:16" x14ac:dyDescent="0.25">
      <c r="A114" s="60"/>
      <c r="B114" s="208" t="s">
        <v>267</v>
      </c>
      <c r="C114" s="9" t="s">
        <v>75</v>
      </c>
      <c r="D114" s="4"/>
      <c r="E114" s="31"/>
      <c r="F114" s="54"/>
      <c r="G114"/>
      <c r="H114"/>
      <c r="I114"/>
      <c r="J114"/>
      <c r="K114"/>
      <c r="L114"/>
      <c r="M114"/>
      <c r="N114"/>
      <c r="O114"/>
      <c r="P114"/>
    </row>
    <row r="115" spans="1:16" x14ac:dyDescent="0.25">
      <c r="A115" s="60"/>
      <c r="B115" s="208" t="s">
        <v>266</v>
      </c>
      <c r="C115" s="77" t="s">
        <v>74</v>
      </c>
      <c r="D115" s="46"/>
      <c r="E115" s="31" t="s">
        <v>101</v>
      </c>
      <c r="F115" s="54"/>
      <c r="G115"/>
      <c r="H115"/>
      <c r="I115"/>
      <c r="J115"/>
      <c r="K115"/>
      <c r="L115"/>
      <c r="M115"/>
      <c r="N115"/>
      <c r="O115"/>
      <c r="P115"/>
    </row>
    <row r="116" spans="1:16" ht="19.5" thickBot="1" x14ac:dyDescent="0.3">
      <c r="A116" s="60"/>
      <c r="B116" s="209"/>
      <c r="C116" s="9" t="s">
        <v>73</v>
      </c>
      <c r="D116" s="4" t="s">
        <v>112</v>
      </c>
      <c r="E116" s="31"/>
      <c r="F116" s="54"/>
      <c r="G116"/>
      <c r="H116"/>
      <c r="I116"/>
      <c r="J116"/>
      <c r="K116"/>
      <c r="L116"/>
      <c r="M116"/>
      <c r="N116"/>
      <c r="O116"/>
      <c r="P116"/>
    </row>
    <row r="117" spans="1:16" ht="19.5" thickBot="1" x14ac:dyDescent="0.3">
      <c r="A117" s="60"/>
      <c r="B117" s="208" t="s">
        <v>114</v>
      </c>
      <c r="C117" s="47" t="s">
        <v>74</v>
      </c>
      <c r="D117" s="48"/>
      <c r="E117" s="32" t="s">
        <v>6</v>
      </c>
      <c r="F117" s="153"/>
      <c r="G117"/>
      <c r="H117"/>
      <c r="I117"/>
      <c r="J117"/>
      <c r="K117"/>
      <c r="L117"/>
      <c r="M117"/>
      <c r="N117"/>
      <c r="O117"/>
      <c r="P117"/>
    </row>
    <row r="118" spans="1:16" ht="19.5" thickBot="1" x14ac:dyDescent="0.3">
      <c r="A118" s="236" t="s">
        <v>15</v>
      </c>
      <c r="B118" s="210" t="s">
        <v>29</v>
      </c>
      <c r="C118" s="25" t="s">
        <v>119</v>
      </c>
      <c r="D118" s="4" t="s">
        <v>268</v>
      </c>
      <c r="E118" s="31"/>
      <c r="F118" s="54"/>
      <c r="G118"/>
      <c r="H118"/>
      <c r="I118"/>
      <c r="J118"/>
      <c r="K118"/>
      <c r="L118"/>
      <c r="M118"/>
      <c r="N118"/>
      <c r="O118"/>
      <c r="P118"/>
    </row>
    <row r="119" spans="1:16" x14ac:dyDescent="0.25">
      <c r="A119" s="66"/>
      <c r="B119" s="213"/>
      <c r="C119" s="258" t="s">
        <v>272</v>
      </c>
      <c r="D119" s="4"/>
      <c r="E119" s="31" t="s">
        <v>101</v>
      </c>
      <c r="F119" s="54"/>
      <c r="G119"/>
      <c r="H119"/>
      <c r="I119"/>
      <c r="J119"/>
      <c r="K119"/>
      <c r="L119"/>
      <c r="M119"/>
      <c r="N119"/>
      <c r="O119"/>
      <c r="P119"/>
    </row>
    <row r="120" spans="1:16" x14ac:dyDescent="0.25">
      <c r="A120" s="60"/>
      <c r="B120" s="211"/>
      <c r="C120" s="16" t="s">
        <v>25</v>
      </c>
      <c r="D120" s="4"/>
      <c r="E120" s="31" t="s">
        <v>101</v>
      </c>
      <c r="F120" s="54"/>
      <c r="G120"/>
      <c r="H120"/>
      <c r="I120"/>
      <c r="J120"/>
      <c r="K120"/>
      <c r="L120"/>
      <c r="M120"/>
      <c r="N120"/>
      <c r="O120"/>
      <c r="P120"/>
    </row>
    <row r="121" spans="1:16" ht="19.5" thickBot="1" x14ac:dyDescent="0.3">
      <c r="A121" s="66"/>
      <c r="B121" s="211"/>
      <c r="C121" s="196" t="s">
        <v>78</v>
      </c>
      <c r="D121" s="19"/>
      <c r="E121" s="152"/>
      <c r="F121" s="54"/>
      <c r="G121"/>
      <c r="H121"/>
      <c r="I121"/>
      <c r="J121"/>
      <c r="K121"/>
      <c r="L121"/>
      <c r="M121"/>
      <c r="N121"/>
      <c r="O121"/>
      <c r="P121"/>
    </row>
    <row r="122" spans="1:16" x14ac:dyDescent="0.25">
      <c r="A122" s="66"/>
      <c r="B122" s="212"/>
      <c r="C122" s="25" t="s">
        <v>85</v>
      </c>
      <c r="D122" s="4" t="s">
        <v>102</v>
      </c>
      <c r="E122" s="4"/>
      <c r="F122" s="54"/>
      <c r="G122"/>
      <c r="H122"/>
      <c r="I122"/>
      <c r="J122"/>
      <c r="K122"/>
      <c r="L122"/>
      <c r="M122"/>
      <c r="N122"/>
      <c r="O122"/>
      <c r="P122"/>
    </row>
    <row r="123" spans="1:16" x14ac:dyDescent="0.25">
      <c r="A123" s="66"/>
      <c r="B123" s="213" t="s">
        <v>30</v>
      </c>
      <c r="C123" s="9" t="s">
        <v>207</v>
      </c>
      <c r="D123" s="4"/>
      <c r="E123" s="31" t="s">
        <v>94</v>
      </c>
      <c r="F123" s="54"/>
      <c r="G123"/>
      <c r="H123"/>
      <c r="I123"/>
      <c r="J123"/>
      <c r="K123"/>
      <c r="L123"/>
      <c r="M123"/>
      <c r="N123"/>
      <c r="O123"/>
      <c r="P123"/>
    </row>
    <row r="124" spans="1:16" ht="19.5" thickBot="1" x14ac:dyDescent="0.3">
      <c r="A124" s="66"/>
      <c r="B124" s="214"/>
      <c r="C124" s="103" t="s">
        <v>120</v>
      </c>
      <c r="D124" s="22" t="s">
        <v>121</v>
      </c>
      <c r="E124" s="32"/>
      <c r="F124" s="153"/>
      <c r="G124"/>
      <c r="H124"/>
      <c r="I124"/>
      <c r="J124"/>
      <c r="K124"/>
      <c r="L124"/>
      <c r="M124"/>
      <c r="N124"/>
      <c r="O124"/>
      <c r="P124"/>
    </row>
    <row r="125" spans="1:16" ht="19.5" thickBot="1" x14ac:dyDescent="0.3">
      <c r="A125" s="237" t="s">
        <v>16</v>
      </c>
      <c r="B125" s="215" t="s">
        <v>28</v>
      </c>
      <c r="C125" s="102" t="s">
        <v>208</v>
      </c>
      <c r="D125" s="6"/>
      <c r="E125" s="5" t="s">
        <v>6</v>
      </c>
      <c r="F125" s="37"/>
      <c r="G125"/>
      <c r="H125"/>
      <c r="I125"/>
      <c r="J125"/>
      <c r="K125"/>
      <c r="L125"/>
      <c r="M125"/>
      <c r="N125"/>
      <c r="O125"/>
      <c r="P125"/>
    </row>
    <row r="126" spans="1:16" ht="19.5" thickBot="1" x14ac:dyDescent="0.3">
      <c r="A126" s="60"/>
      <c r="B126" s="216"/>
      <c r="C126" s="198" t="s">
        <v>25</v>
      </c>
      <c r="D126" s="19"/>
      <c r="E126" s="152"/>
      <c r="F126" s="54"/>
      <c r="G126"/>
      <c r="H126"/>
      <c r="I126"/>
      <c r="J126"/>
      <c r="K126"/>
      <c r="L126"/>
      <c r="M126"/>
      <c r="N126"/>
      <c r="O126"/>
      <c r="P126"/>
    </row>
    <row r="127" spans="1:16" x14ac:dyDescent="0.25">
      <c r="A127" s="60"/>
      <c r="B127" s="217" t="s">
        <v>88</v>
      </c>
      <c r="C127" s="197" t="s">
        <v>89</v>
      </c>
      <c r="D127" s="4"/>
      <c r="E127" s="4"/>
      <c r="F127" s="54"/>
      <c r="G127"/>
      <c r="H127"/>
      <c r="I127"/>
      <c r="J127"/>
      <c r="K127"/>
      <c r="L127"/>
      <c r="M127"/>
      <c r="N127"/>
      <c r="O127"/>
      <c r="P127"/>
    </row>
    <row r="128" spans="1:16" ht="19.5" thickBot="1" x14ac:dyDescent="0.3">
      <c r="A128" s="60"/>
      <c r="B128" s="215"/>
      <c r="C128" s="199" t="s">
        <v>209</v>
      </c>
      <c r="D128" s="201"/>
      <c r="E128" s="152" t="s">
        <v>9</v>
      </c>
      <c r="F128" s="54"/>
      <c r="G128"/>
      <c r="H128"/>
      <c r="I128"/>
      <c r="J128"/>
      <c r="K128"/>
      <c r="L128"/>
      <c r="M128"/>
      <c r="N128"/>
      <c r="O128"/>
      <c r="P128"/>
    </row>
    <row r="129" spans="1:16" x14ac:dyDescent="0.25">
      <c r="A129" s="60"/>
      <c r="B129" s="218" t="s">
        <v>211</v>
      </c>
      <c r="C129" s="197" t="s">
        <v>210</v>
      </c>
      <c r="D129" s="4" t="s">
        <v>112</v>
      </c>
      <c r="E129" s="4"/>
      <c r="F129" s="54"/>
      <c r="G129"/>
      <c r="H129"/>
      <c r="I129"/>
      <c r="J129"/>
      <c r="K129"/>
      <c r="L129"/>
      <c r="M129"/>
      <c r="N129"/>
      <c r="O129"/>
      <c r="P129"/>
    </row>
    <row r="130" spans="1:16" ht="19.5" thickBot="1" x14ac:dyDescent="0.3">
      <c r="A130" s="60"/>
      <c r="B130" s="216"/>
      <c r="C130" s="202" t="s">
        <v>212</v>
      </c>
      <c r="D130" s="19"/>
      <c r="E130" s="152" t="s">
        <v>125</v>
      </c>
      <c r="F130" s="54"/>
      <c r="G130"/>
      <c r="H130"/>
      <c r="I130"/>
      <c r="J130"/>
      <c r="K130"/>
      <c r="L130"/>
      <c r="M130"/>
      <c r="N130"/>
      <c r="O130"/>
      <c r="P130"/>
    </row>
    <row r="131" spans="1:16" x14ac:dyDescent="0.25">
      <c r="A131" s="60"/>
      <c r="B131" s="219" t="s">
        <v>105</v>
      </c>
      <c r="C131" s="51" t="s">
        <v>213</v>
      </c>
      <c r="D131" s="4"/>
      <c r="E131" s="4" t="s">
        <v>125</v>
      </c>
      <c r="F131" s="54"/>
      <c r="G131"/>
      <c r="H131"/>
      <c r="I131"/>
      <c r="J131"/>
      <c r="K131"/>
      <c r="L131"/>
      <c r="M131"/>
      <c r="N131"/>
      <c r="O131"/>
      <c r="P131"/>
    </row>
    <row r="132" spans="1:16" ht="19.5" thickBot="1" x14ac:dyDescent="0.35">
      <c r="A132" s="60"/>
      <c r="B132" s="220"/>
      <c r="C132" s="52" t="s">
        <v>214</v>
      </c>
      <c r="D132" s="4" t="s">
        <v>106</v>
      </c>
      <c r="E132" s="31"/>
      <c r="F132" s="54"/>
      <c r="G132"/>
      <c r="H132"/>
      <c r="I132"/>
      <c r="J132"/>
      <c r="K132"/>
      <c r="L132"/>
      <c r="M132"/>
      <c r="N132"/>
      <c r="O132"/>
      <c r="P132"/>
    </row>
    <row r="133" spans="1:16" ht="19.5" thickBot="1" x14ac:dyDescent="0.3">
      <c r="A133" s="60"/>
      <c r="B133" s="215" t="s">
        <v>24</v>
      </c>
      <c r="C133" s="104" t="s">
        <v>83</v>
      </c>
      <c r="D133" s="100"/>
      <c r="E133" s="101"/>
      <c r="F133" s="54"/>
      <c r="G133"/>
      <c r="H133"/>
      <c r="I133"/>
      <c r="J133"/>
      <c r="K133"/>
      <c r="L133"/>
      <c r="M133"/>
      <c r="N133"/>
      <c r="O133"/>
      <c r="P133"/>
    </row>
    <row r="134" spans="1:16" x14ac:dyDescent="0.25">
      <c r="A134" s="60"/>
      <c r="B134" s="218" t="s">
        <v>26</v>
      </c>
      <c r="C134" s="51" t="s">
        <v>237</v>
      </c>
      <c r="D134" s="4"/>
      <c r="E134" s="4"/>
      <c r="F134" s="54"/>
      <c r="G134"/>
      <c r="H134"/>
      <c r="I134"/>
      <c r="J134"/>
      <c r="K134"/>
      <c r="L134"/>
      <c r="M134"/>
      <c r="N134"/>
      <c r="O134"/>
      <c r="P134"/>
    </row>
    <row r="135" spans="1:16" x14ac:dyDescent="0.25">
      <c r="A135" s="60"/>
      <c r="B135" s="215"/>
      <c r="C135" s="51" t="s">
        <v>215</v>
      </c>
      <c r="D135" s="4"/>
      <c r="E135" s="31" t="s">
        <v>6</v>
      </c>
      <c r="F135" s="54"/>
      <c r="G135"/>
      <c r="H135"/>
      <c r="I135"/>
      <c r="J135"/>
      <c r="K135"/>
      <c r="L135"/>
      <c r="M135"/>
      <c r="N135"/>
      <c r="O135"/>
      <c r="P135"/>
    </row>
    <row r="136" spans="1:16" x14ac:dyDescent="0.25">
      <c r="A136" s="60"/>
      <c r="B136" s="215"/>
      <c r="C136" s="199" t="s">
        <v>238</v>
      </c>
      <c r="D136" s="19"/>
      <c r="E136" s="152" t="s">
        <v>7</v>
      </c>
      <c r="F136" s="54"/>
      <c r="G136"/>
      <c r="H136"/>
      <c r="I136"/>
      <c r="J136"/>
      <c r="K136"/>
      <c r="L136"/>
      <c r="M136"/>
      <c r="N136"/>
      <c r="O136"/>
      <c r="P136"/>
    </row>
    <row r="137" spans="1:16" ht="19.5" thickBot="1" x14ac:dyDescent="0.35">
      <c r="A137" s="60"/>
      <c r="B137" s="220"/>
      <c r="C137" s="196" t="s">
        <v>22</v>
      </c>
      <c r="D137" s="19"/>
      <c r="E137" s="152"/>
      <c r="F137" s="54"/>
      <c r="G137"/>
      <c r="H137"/>
      <c r="I137"/>
      <c r="J137"/>
      <c r="K137"/>
      <c r="L137"/>
      <c r="M137"/>
      <c r="N137"/>
      <c r="O137"/>
      <c r="P137"/>
    </row>
    <row r="138" spans="1:16" x14ac:dyDescent="0.25">
      <c r="A138" s="60"/>
      <c r="B138" s="218" t="s">
        <v>92</v>
      </c>
      <c r="C138" s="29" t="s">
        <v>93</v>
      </c>
      <c r="D138" s="4"/>
      <c r="E138" s="4"/>
      <c r="F138" s="54"/>
      <c r="G138"/>
      <c r="H138"/>
      <c r="I138"/>
      <c r="J138"/>
      <c r="K138"/>
      <c r="L138"/>
      <c r="M138"/>
      <c r="N138"/>
      <c r="O138"/>
      <c r="P138"/>
    </row>
    <row r="139" spans="1:16" x14ac:dyDescent="0.25">
      <c r="A139" s="60"/>
      <c r="B139" s="215"/>
      <c r="C139" s="51" t="s">
        <v>216</v>
      </c>
      <c r="D139" s="4"/>
      <c r="E139" s="31"/>
      <c r="F139" s="54"/>
      <c r="G139"/>
      <c r="H139"/>
      <c r="I139"/>
      <c r="J139"/>
      <c r="K139"/>
      <c r="L139"/>
      <c r="M139"/>
      <c r="N139"/>
      <c r="O139"/>
      <c r="P139"/>
    </row>
    <row r="140" spans="1:16" ht="19.5" thickBot="1" x14ac:dyDescent="0.35">
      <c r="A140" s="60"/>
      <c r="B140" s="220"/>
      <c r="C140" s="34" t="s">
        <v>217</v>
      </c>
      <c r="D140" s="22"/>
      <c r="E140" s="32" t="s">
        <v>6</v>
      </c>
      <c r="F140" s="153"/>
      <c r="G140"/>
      <c r="H140"/>
      <c r="I140"/>
      <c r="J140"/>
      <c r="K140"/>
      <c r="L140"/>
      <c r="M140"/>
      <c r="N140"/>
      <c r="O140"/>
      <c r="P140"/>
    </row>
    <row r="141" spans="1:16" ht="19.5" thickBot="1" x14ac:dyDescent="0.35">
      <c r="A141" s="238" t="s">
        <v>198</v>
      </c>
      <c r="B141" s="95" t="s">
        <v>150</v>
      </c>
      <c r="C141" s="105" t="s">
        <v>199</v>
      </c>
      <c r="D141" s="20" t="s">
        <v>8</v>
      </c>
      <c r="E141" s="108"/>
      <c r="F141" s="37"/>
      <c r="G141" s="8"/>
      <c r="H141" s="68"/>
      <c r="I141"/>
      <c r="J141"/>
      <c r="K141"/>
      <c r="L141"/>
      <c r="M141"/>
      <c r="N141"/>
      <c r="O141"/>
      <c r="P141"/>
    </row>
    <row r="142" spans="1:16" x14ac:dyDescent="0.3">
      <c r="A142" s="60"/>
      <c r="B142" s="96"/>
      <c r="C142" s="53" t="s">
        <v>200</v>
      </c>
      <c r="D142" s="4" t="s">
        <v>60</v>
      </c>
      <c r="E142" s="109"/>
      <c r="F142" s="54"/>
      <c r="G142" s="8"/>
      <c r="H142" s="68"/>
      <c r="I142"/>
      <c r="J142"/>
      <c r="K142"/>
      <c r="L142"/>
      <c r="M142"/>
      <c r="N142"/>
      <c r="O142"/>
      <c r="P142"/>
    </row>
    <row r="143" spans="1:16" ht="19.5" thickBot="1" x14ac:dyDescent="0.35">
      <c r="A143" s="60"/>
      <c r="B143" s="97"/>
      <c r="C143" s="52" t="s">
        <v>201</v>
      </c>
      <c r="D143" s="4" t="s">
        <v>60</v>
      </c>
      <c r="E143" s="109" t="s">
        <v>131</v>
      </c>
      <c r="F143" s="54"/>
      <c r="G143" s="8"/>
      <c r="H143" s="68"/>
      <c r="I143"/>
      <c r="J143"/>
      <c r="K143"/>
      <c r="L143"/>
      <c r="M143"/>
      <c r="N143"/>
      <c r="O143"/>
      <c r="P143"/>
    </row>
    <row r="144" spans="1:16" ht="19.5" thickBot="1" x14ac:dyDescent="0.35">
      <c r="A144" s="60"/>
      <c r="B144" s="98" t="s">
        <v>202</v>
      </c>
      <c r="C144" s="52" t="s">
        <v>203</v>
      </c>
      <c r="D144" s="4" t="s">
        <v>204</v>
      </c>
      <c r="E144" s="109"/>
      <c r="F144" s="54"/>
      <c r="G144" s="8"/>
      <c r="H144" s="68"/>
      <c r="I144"/>
      <c r="J144"/>
      <c r="K144"/>
      <c r="L144"/>
      <c r="M144"/>
      <c r="N144"/>
      <c r="O144"/>
      <c r="P144"/>
    </row>
    <row r="145" spans="1:16" ht="19.5" thickBot="1" x14ac:dyDescent="0.35">
      <c r="A145" s="60"/>
      <c r="B145" s="98" t="s">
        <v>14</v>
      </c>
      <c r="C145" s="52" t="s">
        <v>206</v>
      </c>
      <c r="D145" s="4" t="s">
        <v>115</v>
      </c>
      <c r="E145" s="109"/>
      <c r="F145" s="54"/>
      <c r="G145" s="68"/>
      <c r="H145"/>
      <c r="I145"/>
      <c r="J145"/>
      <c r="K145"/>
      <c r="L145"/>
      <c r="M145"/>
      <c r="N145"/>
      <c r="O145"/>
      <c r="P145"/>
    </row>
    <row r="146" spans="1:16" ht="19.5" thickBot="1" x14ac:dyDescent="0.3">
      <c r="A146" s="239" t="s">
        <v>239</v>
      </c>
      <c r="B146" s="221" t="s">
        <v>17</v>
      </c>
      <c r="C146" s="110" t="s">
        <v>52</v>
      </c>
      <c r="D146" s="22" t="s">
        <v>67</v>
      </c>
      <c r="E146" s="22" t="s">
        <v>6</v>
      </c>
      <c r="F146" s="153"/>
      <c r="G146" s="68"/>
      <c r="H146" s="68"/>
      <c r="I146"/>
      <c r="J146"/>
      <c r="K146"/>
      <c r="L146"/>
      <c r="M146"/>
      <c r="N146"/>
      <c r="O146"/>
      <c r="P146"/>
    </row>
    <row r="147" spans="1:16" ht="19.5" thickBot="1" x14ac:dyDescent="0.35">
      <c r="A147" s="240" t="s">
        <v>219</v>
      </c>
      <c r="B147" s="222" t="s">
        <v>225</v>
      </c>
      <c r="C147" s="126" t="s">
        <v>226</v>
      </c>
      <c r="D147" s="129" t="s">
        <v>222</v>
      </c>
      <c r="E147" s="108"/>
      <c r="F147" s="37"/>
      <c r="G147" s="68"/>
    </row>
    <row r="148" spans="1:16" x14ac:dyDescent="0.3">
      <c r="A148" s="60"/>
      <c r="B148" s="223" t="s">
        <v>220</v>
      </c>
      <c r="C148" s="127" t="s">
        <v>227</v>
      </c>
      <c r="D148" s="130" t="s">
        <v>223</v>
      </c>
      <c r="E148" s="109"/>
      <c r="F148" s="54"/>
      <c r="G148" s="68"/>
    </row>
    <row r="149" spans="1:16" x14ac:dyDescent="0.3">
      <c r="A149" s="60"/>
      <c r="B149" s="223" t="s">
        <v>221</v>
      </c>
      <c r="C149" s="127" t="s">
        <v>224</v>
      </c>
      <c r="D149" s="130" t="s">
        <v>18</v>
      </c>
      <c r="E149" s="109"/>
      <c r="F149" s="54"/>
      <c r="G149" s="68"/>
    </row>
    <row r="150" spans="1:16" ht="19.5" thickBot="1" x14ac:dyDescent="0.35">
      <c r="A150" s="229"/>
      <c r="B150" s="224" t="s">
        <v>189</v>
      </c>
      <c r="C150" s="128" t="s">
        <v>224</v>
      </c>
      <c r="D150" s="131" t="s">
        <v>111</v>
      </c>
      <c r="E150" s="132"/>
      <c r="F150" s="153"/>
      <c r="G150" s="68"/>
    </row>
    <row r="151" spans="1:16" x14ac:dyDescent="0.3">
      <c r="A151" s="230"/>
      <c r="F151" s="203"/>
      <c r="G151" s="68"/>
    </row>
    <row r="152" spans="1:16" x14ac:dyDescent="0.3">
      <c r="A152" s="21"/>
    </row>
  </sheetData>
  <mergeCells count="11">
    <mergeCell ref="G3:I5"/>
    <mergeCell ref="H6:I6"/>
    <mergeCell ref="H7:I7"/>
    <mergeCell ref="H8:I8"/>
    <mergeCell ref="B3:F5"/>
    <mergeCell ref="B18:B20"/>
    <mergeCell ref="B104:B105"/>
    <mergeCell ref="B77:C77"/>
    <mergeCell ref="B21:B22"/>
    <mergeCell ref="B24:B27"/>
    <mergeCell ref="B74:B76"/>
  </mergeCells>
  <phoneticPr fontId="19" type="noConversion"/>
  <hyperlinks>
    <hyperlink ref="C7" r:id="rId1" xr:uid="{D894A80D-686B-431D-B983-E7DDA5C9C09F}"/>
  </hyperlinks>
  <pageMargins left="0.25" right="0.25" top="0.75" bottom="0.75" header="0.3" footer="0.3"/>
  <pageSetup paperSize="8" scale="49" fitToHeight="0" orientation="landscape" r:id="rId2"/>
  <rowBreaks count="1" manualBreakCount="1">
    <brk id="7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8"/>
  <sheetViews>
    <sheetView workbookViewId="0">
      <selection activeCell="B22" sqref="B22"/>
    </sheetView>
  </sheetViews>
  <sheetFormatPr baseColWidth="10" defaultRowHeight="15" x14ac:dyDescent="0.25"/>
  <cols>
    <col min="1" max="1" width="42.85546875" style="21" customWidth="1"/>
    <col min="2" max="2" width="55.5703125" style="21" customWidth="1"/>
    <col min="3" max="7" width="10" style="73" customWidth="1"/>
    <col min="8" max="16384" width="11.42578125" style="21"/>
  </cols>
  <sheetData>
    <row r="1" spans="1:7" ht="30" x14ac:dyDescent="0.25">
      <c r="A1" s="72" t="s">
        <v>171</v>
      </c>
      <c r="C1" s="75" t="s">
        <v>185</v>
      </c>
      <c r="D1" s="75" t="s">
        <v>186</v>
      </c>
      <c r="E1" s="75" t="s">
        <v>187</v>
      </c>
      <c r="F1" s="75" t="s">
        <v>188</v>
      </c>
      <c r="G1" s="75" t="s">
        <v>189</v>
      </c>
    </row>
    <row r="2" spans="1:7" x14ac:dyDescent="0.25">
      <c r="A2" s="73" t="s">
        <v>153</v>
      </c>
      <c r="B2" s="21" t="s">
        <v>151</v>
      </c>
      <c r="C2" s="73" t="s">
        <v>190</v>
      </c>
      <c r="D2" s="73" t="s">
        <v>190</v>
      </c>
      <c r="E2" s="73" t="s">
        <v>190</v>
      </c>
      <c r="F2" s="73" t="s">
        <v>190</v>
      </c>
      <c r="G2" s="73" t="s">
        <v>190</v>
      </c>
    </row>
    <row r="3" spans="1:7" x14ac:dyDescent="0.25">
      <c r="A3" s="74" t="s">
        <v>183</v>
      </c>
      <c r="B3" s="59" t="s">
        <v>184</v>
      </c>
      <c r="C3" s="74" t="s">
        <v>190</v>
      </c>
      <c r="D3" s="74" t="s">
        <v>190</v>
      </c>
      <c r="E3" s="74" t="s">
        <v>190</v>
      </c>
      <c r="F3" s="74" t="s">
        <v>190</v>
      </c>
      <c r="G3" s="74" t="s">
        <v>190</v>
      </c>
    </row>
    <row r="4" spans="1:7" x14ac:dyDescent="0.25">
      <c r="A4" s="73" t="s">
        <v>177</v>
      </c>
      <c r="B4" s="21" t="s">
        <v>176</v>
      </c>
      <c r="C4" s="74" t="s">
        <v>190</v>
      </c>
      <c r="D4" s="74" t="s">
        <v>190</v>
      </c>
      <c r="E4" s="74" t="s">
        <v>190</v>
      </c>
      <c r="F4" s="74" t="s">
        <v>190</v>
      </c>
      <c r="G4" s="74" t="s">
        <v>190</v>
      </c>
    </row>
    <row r="5" spans="1:7" x14ac:dyDescent="0.25">
      <c r="A5" s="73" t="s">
        <v>162</v>
      </c>
      <c r="B5" s="21" t="s">
        <v>163</v>
      </c>
      <c r="C5" s="74" t="s">
        <v>190</v>
      </c>
      <c r="D5" s="73" t="s">
        <v>190</v>
      </c>
      <c r="E5" s="74" t="s">
        <v>190</v>
      </c>
      <c r="F5" s="74" t="s">
        <v>190</v>
      </c>
      <c r="G5" s="74" t="s">
        <v>190</v>
      </c>
    </row>
    <row r="6" spans="1:7" x14ac:dyDescent="0.25">
      <c r="A6" s="73" t="s">
        <v>162</v>
      </c>
      <c r="B6" s="21" t="s">
        <v>164</v>
      </c>
      <c r="C6" s="74" t="s">
        <v>190</v>
      </c>
      <c r="D6" s="74" t="s">
        <v>190</v>
      </c>
      <c r="E6" s="74" t="s">
        <v>190</v>
      </c>
      <c r="F6" s="74" t="s">
        <v>190</v>
      </c>
      <c r="G6" s="74" t="s">
        <v>190</v>
      </c>
    </row>
    <row r="7" spans="1:7" x14ac:dyDescent="0.25">
      <c r="A7" s="73" t="s">
        <v>154</v>
      </c>
      <c r="B7" s="21" t="s">
        <v>155</v>
      </c>
      <c r="C7" s="73" t="s">
        <v>190</v>
      </c>
      <c r="D7" s="73" t="s">
        <v>190</v>
      </c>
      <c r="E7" s="73" t="s">
        <v>190</v>
      </c>
      <c r="F7" s="73" t="s">
        <v>190</v>
      </c>
      <c r="G7" s="73" t="s">
        <v>190</v>
      </c>
    </row>
    <row r="8" spans="1:7" ht="30" x14ac:dyDescent="0.25">
      <c r="A8" s="73" t="s">
        <v>157</v>
      </c>
      <c r="B8" s="71" t="s">
        <v>156</v>
      </c>
      <c r="C8" s="73" t="s">
        <v>190</v>
      </c>
      <c r="D8" s="73" t="s">
        <v>190</v>
      </c>
      <c r="E8" s="73" t="s">
        <v>190</v>
      </c>
      <c r="F8" s="74" t="s">
        <v>190</v>
      </c>
      <c r="G8" s="74" t="s">
        <v>190</v>
      </c>
    </row>
    <row r="9" spans="1:7" x14ac:dyDescent="0.25">
      <c r="A9" s="73" t="s">
        <v>159</v>
      </c>
      <c r="B9" s="21" t="s">
        <v>175</v>
      </c>
      <c r="C9" s="73" t="s">
        <v>190</v>
      </c>
      <c r="E9" s="74" t="s">
        <v>190</v>
      </c>
      <c r="F9" s="74" t="s">
        <v>190</v>
      </c>
      <c r="G9" s="74" t="s">
        <v>190</v>
      </c>
    </row>
    <row r="10" spans="1:7" x14ac:dyDescent="0.25">
      <c r="A10" s="73" t="s">
        <v>160</v>
      </c>
      <c r="B10" s="21" t="s">
        <v>161</v>
      </c>
      <c r="C10" s="73" t="s">
        <v>190</v>
      </c>
      <c r="D10" s="74"/>
      <c r="E10" s="74" t="s">
        <v>190</v>
      </c>
      <c r="F10" s="74" t="s">
        <v>190</v>
      </c>
      <c r="G10" s="74" t="s">
        <v>190</v>
      </c>
    </row>
    <row r="11" spans="1:7" x14ac:dyDescent="0.25">
      <c r="A11" s="73" t="s">
        <v>172</v>
      </c>
      <c r="B11" s="21" t="s">
        <v>152</v>
      </c>
      <c r="C11" s="73" t="s">
        <v>190</v>
      </c>
      <c r="E11" s="73" t="s">
        <v>190</v>
      </c>
      <c r="F11" s="73" t="s">
        <v>190</v>
      </c>
      <c r="G11" s="74"/>
    </row>
    <row r="12" spans="1:7" x14ac:dyDescent="0.25">
      <c r="A12" s="73" t="s">
        <v>158</v>
      </c>
      <c r="B12" s="21" t="s">
        <v>174</v>
      </c>
      <c r="D12" s="74" t="s">
        <v>190</v>
      </c>
      <c r="F12" s="74" t="s">
        <v>190</v>
      </c>
      <c r="G12" s="74" t="s">
        <v>190</v>
      </c>
    </row>
    <row r="13" spans="1:7" x14ac:dyDescent="0.25">
      <c r="A13" s="73" t="s">
        <v>179</v>
      </c>
      <c r="B13" s="21" t="s">
        <v>178</v>
      </c>
      <c r="F13" s="73" t="s">
        <v>190</v>
      </c>
      <c r="G13" s="73" t="s">
        <v>190</v>
      </c>
    </row>
    <row r="14" spans="1:7" x14ac:dyDescent="0.25">
      <c r="A14" s="73" t="s">
        <v>165</v>
      </c>
      <c r="B14" s="21" t="s">
        <v>168</v>
      </c>
      <c r="D14" s="73" t="s">
        <v>190</v>
      </c>
    </row>
    <row r="15" spans="1:7" x14ac:dyDescent="0.25">
      <c r="A15" s="73" t="s">
        <v>165</v>
      </c>
      <c r="B15" s="21" t="s">
        <v>173</v>
      </c>
      <c r="D15" s="74" t="s">
        <v>190</v>
      </c>
    </row>
    <row r="16" spans="1:7" ht="30" x14ac:dyDescent="0.25">
      <c r="A16" s="73" t="s">
        <v>166</v>
      </c>
      <c r="B16" s="71" t="s">
        <v>170</v>
      </c>
      <c r="D16" s="73" t="s">
        <v>190</v>
      </c>
    </row>
    <row r="17" spans="1:6" x14ac:dyDescent="0.25">
      <c r="A17" s="73" t="s">
        <v>167</v>
      </c>
      <c r="B17" s="21" t="s">
        <v>169</v>
      </c>
      <c r="F17" s="73" t="s">
        <v>190</v>
      </c>
    </row>
    <row r="18" spans="1:6" ht="30" x14ac:dyDescent="0.25">
      <c r="A18" s="75" t="s">
        <v>192</v>
      </c>
      <c r="B18" s="71" t="s">
        <v>191</v>
      </c>
      <c r="F18" s="73" t="s">
        <v>190</v>
      </c>
    </row>
  </sheetData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UPFR Sports</vt:lpstr>
      <vt:lpstr>a la demande</vt:lpstr>
      <vt:lpstr>'UPFR Sports'!Zone_d_impression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Thierry Bachetti</dc:creator>
  <cp:lastModifiedBy>nmenguy2</cp:lastModifiedBy>
  <cp:lastPrinted>2021-10-27T15:06:31Z</cp:lastPrinted>
  <dcterms:created xsi:type="dcterms:W3CDTF">2019-06-21T19:23:26Z</dcterms:created>
  <dcterms:modified xsi:type="dcterms:W3CDTF">2021-11-08T12:00:53Z</dcterms:modified>
</cp:coreProperties>
</file>