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P:\Services\OVE\2. Enquête insertion\valorisation\1. Répertoires des emplois\"/>
    </mc:Choice>
  </mc:AlternateContent>
  <xr:revisionPtr revIDLastSave="0" documentId="13_ncr:1_{8DA6FEF3-8105-454E-BCD1-A61EE47C0A5C}" xr6:coauthVersionLast="47" xr6:coauthVersionMax="47" xr10:uidLastSave="{00000000-0000-0000-0000-000000000000}"/>
  <bookViews>
    <workbookView xWindow="-120" yWindow="-120" windowWidth="29040" windowHeight="15840" xr2:uid="{4B22AE56-1ECE-4816-85DB-85552144F86F}"/>
  </bookViews>
  <sheets>
    <sheet name="Présentation licence pro" sheetId="6" r:id="rId1"/>
    <sheet name="tableau récapitulatif_lic pro" sheetId="7" r:id="rId2"/>
    <sheet name="Répertoir des emplois_licence p" sheetId="5" r:id="rId3"/>
    <sheet name="Base 1" sheetId="1" state="hidden" r:id="rId4"/>
    <sheet name="Base 2" sheetId="2" state="hidden" r:id="rId5"/>
  </sheets>
  <definedNames>
    <definedName name="_xlnm._FilterDatabase" localSheetId="3" hidden="1">'Base 1'!$A$1:$I$389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5" l="1"/>
  <c r="E7" i="5" l="1"/>
  <c r="B6" i="5"/>
  <c r="B9" i="5"/>
  <c r="A3" i="5"/>
  <c r="B7" i="5"/>
  <c r="B8" i="5"/>
  <c r="E6" i="5" l="1"/>
</calcChain>
</file>

<file path=xl/sharedStrings.xml><?xml version="1.0" encoding="utf-8"?>
<sst xmlns="http://schemas.openxmlformats.org/spreadsheetml/2006/main" count="3682" uniqueCount="566">
  <si>
    <t>Domaine de formation</t>
  </si>
  <si>
    <t>Diplôme</t>
  </si>
  <si>
    <t>Intitulé déclaré de l'emploi</t>
  </si>
  <si>
    <t>Profession et catégorie sociale</t>
  </si>
  <si>
    <t>Type de contrat</t>
  </si>
  <si>
    <t>Salaire en euros</t>
  </si>
  <si>
    <t>Type d'employeur</t>
  </si>
  <si>
    <t>Activité de l'entreprise</t>
  </si>
  <si>
    <t>Lieu de l'emploi</t>
  </si>
  <si>
    <t>Personnel de catégorie A de la fonction publique</t>
  </si>
  <si>
    <t>Fonctionnaire (y compris fonctionnaire stagiaire ou élève fonctionnaire)</t>
  </si>
  <si>
    <t>La fonction publique (d’Etat, territoriale ou hospitalière)</t>
  </si>
  <si>
    <t>Enseignement</t>
  </si>
  <si>
    <t>Doubs</t>
  </si>
  <si>
    <t>Assistant d'éducation</t>
  </si>
  <si>
    <t>Personnel de catégorie C de la fonction publique</t>
  </si>
  <si>
    <t>CDD (hors contrats spécifiques au doctorat et y compris saisonnier, contractuel de la fonction publique, ATER, assistant(e) d’éducation, interne en santé, etc)</t>
  </si>
  <si>
    <t>Côte-d'Or</t>
  </si>
  <si>
    <t>Employé administratif d’entreprise, de commerce, personnel de service (secrétaire, aide à domicile, hôte-sse de caisse, vendeur, serveur…)</t>
  </si>
  <si>
    <t>Une entreprise privée</t>
  </si>
  <si>
    <t>Santé humaine et action sociale</t>
  </si>
  <si>
    <t>Ille-et-Vilaine</t>
  </si>
  <si>
    <t>CDI</t>
  </si>
  <si>
    <t>Une association ou un organisme à but non lucratif</t>
  </si>
  <si>
    <t>Cher</t>
  </si>
  <si>
    <t>Profession libérale</t>
  </si>
  <si>
    <t>Profession libérale, indépendant, chef d’entreprise, auto-entrepreneur</t>
  </si>
  <si>
    <t>Vous-même (Indépendant, auto-entrepreneur, profession libérale, freelance)</t>
  </si>
  <si>
    <t>Administration publique (hors enseignement)</t>
  </si>
  <si>
    <t>Bouches-du-Rhône</t>
  </si>
  <si>
    <t>Arts, spectacles et activités récréatives</t>
  </si>
  <si>
    <t>Ingénieur, cadre, professions intellectuelles supérieures</t>
  </si>
  <si>
    <t>Etranger</t>
  </si>
  <si>
    <t>Yonne</t>
  </si>
  <si>
    <t>Information et communication (y compris informatique)</t>
  </si>
  <si>
    <t>Paris</t>
  </si>
  <si>
    <t>Drôme</t>
  </si>
  <si>
    <t>Rhône</t>
  </si>
  <si>
    <t>Haute-Garonne</t>
  </si>
  <si>
    <t>Meurthe-et-Moselle</t>
  </si>
  <si>
    <t>Personnel de catégorie B de la fonction publique</t>
  </si>
  <si>
    <t>Ain</t>
  </si>
  <si>
    <t>Commerce, transports, hébergement et restauration</t>
  </si>
  <si>
    <t>Emploi de niveau intermédiaire : technicien, agent de maîtrise, maîtrise administrative et commerciale, VRP</t>
  </si>
  <si>
    <t>Industries (manufacturières, extractives et autres)</t>
  </si>
  <si>
    <t>Construction</t>
  </si>
  <si>
    <t>Activités de services administratifs et de soutien</t>
  </si>
  <si>
    <t>Activités spécialisées, scientifiques et techniques</t>
  </si>
  <si>
    <t>Autres activités de service (dont organismes extracommunautaires, ménages en tant qu’employeurs…)</t>
  </si>
  <si>
    <t>Hauts-de-Seine</t>
  </si>
  <si>
    <t>Haut-Rhin</t>
  </si>
  <si>
    <t>Une entreprise publique (La Poste, SNCF, EDF, France Télévisions….)</t>
  </si>
  <si>
    <t>Agriculture, sylviculture et pêche</t>
  </si>
  <si>
    <t>Chargée de communication</t>
  </si>
  <si>
    <t>Activités financières et d’assurance</t>
  </si>
  <si>
    <t>Gironde</t>
  </si>
  <si>
    <t>Savoie</t>
  </si>
  <si>
    <t>Somme</t>
  </si>
  <si>
    <t>Seine-et-Marne</t>
  </si>
  <si>
    <t>Activités immobilières</t>
  </si>
  <si>
    <t>Bas-Rhin</t>
  </si>
  <si>
    <t>Haute-Saône</t>
  </si>
  <si>
    <t>Val-d'Oise</t>
  </si>
  <si>
    <t>Artisan, commerçant, chef d’entreprise</t>
  </si>
  <si>
    <t>Droit, économie, gestion</t>
  </si>
  <si>
    <t>Territoire de Belfort</t>
  </si>
  <si>
    <t>Une personne exerçant une profession libérale ou un indépendant (avocat, notaire, médecin...)</t>
  </si>
  <si>
    <t>Haute-Marne</t>
  </si>
  <si>
    <t>CDI de chantier, CDI de mission</t>
  </si>
  <si>
    <t>Haute-Savoie</t>
  </si>
  <si>
    <t>Ouvrier</t>
  </si>
  <si>
    <t>Intérimaire</t>
  </si>
  <si>
    <t>Maine-et-Loire</t>
  </si>
  <si>
    <t>Vosges</t>
  </si>
  <si>
    <t>Saône-et-Loire</t>
  </si>
  <si>
    <t>Hérault</t>
  </si>
  <si>
    <t>Hautes-Alpes</t>
  </si>
  <si>
    <t>Nord</t>
  </si>
  <si>
    <t>Isère</t>
  </si>
  <si>
    <t>Jura</t>
  </si>
  <si>
    <t>Val-de-Marne</t>
  </si>
  <si>
    <t>Conseiller clientèle</t>
  </si>
  <si>
    <t>Loire-Atlantique</t>
  </si>
  <si>
    <t>Marne</t>
  </si>
  <si>
    <t>Seine-Maritime</t>
  </si>
  <si>
    <t>Sciences et techniques des activités physiques et sportives</t>
  </si>
  <si>
    <t>Éducateur sportif</t>
  </si>
  <si>
    <t>Aisne</t>
  </si>
  <si>
    <t>Sciences humaines et sociales</t>
  </si>
  <si>
    <t>Moselle</t>
  </si>
  <si>
    <t>Allier</t>
  </si>
  <si>
    <t>Gard</t>
  </si>
  <si>
    <t>Loiret</t>
  </si>
  <si>
    <t>Essonne</t>
  </si>
  <si>
    <t>Sciences, technologies, santé</t>
  </si>
  <si>
    <t>Chef de projet</t>
  </si>
  <si>
    <t>Puy-de-Dôme</t>
  </si>
  <si>
    <t>Développeur web</t>
  </si>
  <si>
    <t>Calvados</t>
  </si>
  <si>
    <t>Nièvre</t>
  </si>
  <si>
    <t>Indre-et-Loire</t>
  </si>
  <si>
    <t>Mention</t>
  </si>
  <si>
    <t>diplômés</t>
  </si>
  <si>
    <t>répondants</t>
  </si>
  <si>
    <t>emploi</t>
  </si>
  <si>
    <t>recherche</t>
  </si>
  <si>
    <t>taux d'insertion</t>
  </si>
  <si>
    <t>UFR SJEPG</t>
  </si>
  <si>
    <t>En emploi</t>
  </si>
  <si>
    <t>Conseiller bancaire</t>
  </si>
  <si>
    <t>Conseiller accueil</t>
  </si>
  <si>
    <t>Conseillère clientèle</t>
  </si>
  <si>
    <t>En recherche d'emploi</t>
  </si>
  <si>
    <t>Contrat d’apprentissage</t>
  </si>
  <si>
    <t>UFR Sciences et techniques</t>
  </si>
  <si>
    <t>Technicien de laboratoire</t>
  </si>
  <si>
    <t>Technicienne de laboratoire</t>
  </si>
  <si>
    <t>Technicienne de recherche</t>
  </si>
  <si>
    <t>En études</t>
  </si>
  <si>
    <t>Technicienne chimiste</t>
  </si>
  <si>
    <t>Acheteur</t>
  </si>
  <si>
    <t>UFR des Sciences de la santé</t>
  </si>
  <si>
    <t>UFR SLHS</t>
  </si>
  <si>
    <t>Fromagère</t>
  </si>
  <si>
    <t>Second fromager</t>
  </si>
  <si>
    <t>Agriculteur fromager</t>
  </si>
  <si>
    <t>Travailleur social</t>
  </si>
  <si>
    <t>Intervenante sociale</t>
  </si>
  <si>
    <t>Contrat de professionnalisation</t>
  </si>
  <si>
    <t>UPFR des Sports</t>
  </si>
  <si>
    <t>Éducatrice spécialisée</t>
  </si>
  <si>
    <t>Animatrice</t>
  </si>
  <si>
    <t>Chargée de mission</t>
  </si>
  <si>
    <t>Ardèche</t>
  </si>
  <si>
    <t>Agent d'exploitation</t>
  </si>
  <si>
    <t>Technicien de maintenance</t>
  </si>
  <si>
    <t>Responsable communication</t>
  </si>
  <si>
    <t>Gestionnaire de paie</t>
  </si>
  <si>
    <t>Haute-Vienne</t>
  </si>
  <si>
    <t>Ambassadeur du tri</t>
  </si>
  <si>
    <t>Sarthe</t>
  </si>
  <si>
    <t>Chargé d'études</t>
  </si>
  <si>
    <t>Eure</t>
  </si>
  <si>
    <t>Var</t>
  </si>
  <si>
    <t>Dosimétriste</t>
  </si>
  <si>
    <t>Développeur</t>
  </si>
  <si>
    <t>Conducteur de travaux</t>
  </si>
  <si>
    <t>Technicien de chantier</t>
  </si>
  <si>
    <t>Aide conducteur de travaux</t>
  </si>
  <si>
    <t>Landes</t>
  </si>
  <si>
    <t>Développeur Web</t>
  </si>
  <si>
    <t>Infographiste</t>
  </si>
  <si>
    <t>Opticienne</t>
  </si>
  <si>
    <t>Employé commercial</t>
  </si>
  <si>
    <t>Assurance, banque, finance : chargé de clientèle</t>
  </si>
  <si>
    <t>Commerce et distribution</t>
  </si>
  <si>
    <t>E-commerce et marketing numérique</t>
  </si>
  <si>
    <t>Logistique et pilotage des flux</t>
  </si>
  <si>
    <t>Logistique et transports internationaux</t>
  </si>
  <si>
    <t>Management et gestion des organisations</t>
  </si>
  <si>
    <t>Métiers de la communication : chargé de communication</t>
  </si>
  <si>
    <t>Métiers de la communication : évènementiel</t>
  </si>
  <si>
    <t>Métiers de la GRH : assistant</t>
  </si>
  <si>
    <t>Métiers du commerce internationnal</t>
  </si>
  <si>
    <t>Métiers du marketing opérationnel</t>
  </si>
  <si>
    <t>Intervention sociale : dvp social médiation par le sport</t>
  </si>
  <si>
    <t>Industries agroalimentaires : gest, product valorisation</t>
  </si>
  <si>
    <t>Intervention sociale : accompagnement social</t>
  </si>
  <si>
    <t>Protection valorisation du patrimoine historique culturel</t>
  </si>
  <si>
    <t>Bio-industries et biotechnologies</t>
  </si>
  <si>
    <t>Chimie analytique, contrôle, qualité, environnement</t>
  </si>
  <si>
    <t>Ind pharma, cosmétolo santé : gest, product, valorisat</t>
  </si>
  <si>
    <t>Maintenance et technologie : systèmes pluritechniques</t>
  </si>
  <si>
    <t>Matériaux &amp; structures : fonctio &amp; traitement ds surfaces</t>
  </si>
  <si>
    <t>Métiers de la protection et gestion de l'environnement</t>
  </si>
  <si>
    <t>Métiers de la qualité</t>
  </si>
  <si>
    <t>Métiers de la santé : technologies</t>
  </si>
  <si>
    <t>Métiers de l'industrie : conception produits industriels</t>
  </si>
  <si>
    <t>Métiers de l'industrie : gestion de la prod industrielle</t>
  </si>
  <si>
    <t>Métiers de l'industrie : mécatronique, robotique</t>
  </si>
  <si>
    <t>Métiers de l'informatique : applications web</t>
  </si>
  <si>
    <t>Métiers de l'informatique : conception, dvp test logiciel</t>
  </si>
  <si>
    <t>Métiers de l'instrumentation, mesure contrôle qualité</t>
  </si>
  <si>
    <t>Métiers des réseaux informatiques et télécommunications</t>
  </si>
  <si>
    <t>Métiers du BTP : bâtiment et construction</t>
  </si>
  <si>
    <t>Métiers du numérique : conception, rédac, réalisation web</t>
  </si>
  <si>
    <t>Métiers électronique : communication, systèmes embarqués</t>
  </si>
  <si>
    <t>Métiers énergétique, environnement et génie climatique</t>
  </si>
  <si>
    <t>Optique Professionnelle</t>
  </si>
  <si>
    <t>sécurité des biens et des personnes</t>
  </si>
  <si>
    <t>Indiquez la formation recherchée</t>
  </si>
  <si>
    <t>Nombre de diplômés</t>
  </si>
  <si>
    <t>Taux de réponse</t>
  </si>
  <si>
    <t>Nombre de répondants</t>
  </si>
  <si>
    <t xml:space="preserve">Enquête sur le devenir des diplômés </t>
  </si>
  <si>
    <t>de l'Université de Franche-Comté</t>
  </si>
  <si>
    <t>Chaque année, dans le cadre d’une enquête organisée par le Ministère de l’Enseignement Supérieur, de la Recherche et de l’Innovation, l’OFVE interroge les diplômés de master de l’Université de Franche-Comté, 30 mois après l’obtention de leur diplôme. Le répertoire des emplois est réalisé à partir des résultats de cette enquête. Ce document présente pour les diplômés en emploi au moment de l’enquête (l’emploi étant leur situation principale) le détail de l’emploi occupé.</t>
  </si>
  <si>
    <t>Ce répertoire est découpé par mention. Chaque ligne correspond à un diplômé et décrit l’emploi qu’il occupe :</t>
  </si>
  <si>
    <t>•  L’intitulé de l’emploi tel que le répondant l’a déclaré lors de l’enquête</t>
  </si>
  <si>
    <t>•  La profession et catégorie sociale de son emploi selon la nomenclature de l’INSEE</t>
  </si>
  <si>
    <t>•  Le statut ou type de contrat</t>
  </si>
  <si>
    <t>•  Le salaire net mensuel en euros - calculé en équivalent temps plein</t>
  </si>
  <si>
    <t>•  Le type d’employeur</t>
  </si>
  <si>
    <t>•  L’activité de l’entreprise selon la nomenclature des activités françaises de l’INSEE</t>
  </si>
  <si>
    <t>•  Le lieu de l’emploi</t>
  </si>
  <si>
    <t>Certaines cases ne sont pas remplies car l’information n’était pas disponible, les diplômés ne répondant pas forcément à toutes les questions.</t>
  </si>
  <si>
    <t xml:space="preserve">après l'obtention de la licence professionnelle </t>
  </si>
  <si>
    <t xml:space="preserve">Intitulé déclaré de l'emploi </t>
  </si>
  <si>
    <t>Libellé du diplôme</t>
  </si>
  <si>
    <t>composante</t>
  </si>
  <si>
    <t>Pas en emploi mais a trouvé un emploi qui commencera plus tard</t>
  </si>
  <si>
    <t>Autre situation (stage, service civique, année sabbatique, inactivité...)</t>
  </si>
  <si>
    <t>IUT de Belfort-Montbéliard</t>
  </si>
  <si>
    <t>IUT de Besançon-Vesoul</t>
  </si>
  <si>
    <t>Métiers de la communication : événementiel</t>
  </si>
  <si>
    <t>Métiers du commerce international</t>
  </si>
  <si>
    <t xml:space="preserve">IUT de Besançon-Vesoul </t>
  </si>
  <si>
    <t>Industries agroalimentaires : gestion, production et valorisation</t>
  </si>
  <si>
    <t>Protection et valorisation du patrimoine historique et culturel</t>
  </si>
  <si>
    <t>Intervention sociale : développement social et médiation par le sport</t>
  </si>
  <si>
    <t>Industries pharmaceutiques, cosmétologiques et de santé : gestion, production et valorisation</t>
  </si>
  <si>
    <t>Matériaux et structures : fonctionnalisation et traitement des surfaces</t>
  </si>
  <si>
    <t>Métiers de la protection et de la gestion de l'environnement</t>
  </si>
  <si>
    <t>Métiers de l'électronique : communication, systèmes embarqués</t>
  </si>
  <si>
    <t>Métiers de l'énergétique, de l'environnement et du génie climatique</t>
  </si>
  <si>
    <t>Métiers de l'industrie : conception de produits industriels</t>
  </si>
  <si>
    <t>Métiers de l'industrie : gestion de la production industrielle</t>
  </si>
  <si>
    <t>Métiers de l'informatique : conception, développement et test de logiciels</t>
  </si>
  <si>
    <t>Métiers de l'instrumentation, de la mesure et du contrôle qualité</t>
  </si>
  <si>
    <t>Métiers du numérique : conception, rédaction et réalisation web</t>
  </si>
  <si>
    <t>Optique professionnelle</t>
  </si>
  <si>
    <t>Sécurité des biens et des personnes</t>
  </si>
  <si>
    <t xml:space="preserve">Métiers de la santé : technologies </t>
  </si>
  <si>
    <t>(vide)</t>
  </si>
  <si>
    <t>Promotion 2021/2022</t>
  </si>
  <si>
    <t>Répertoire des emplois 18 mois</t>
  </si>
  <si>
    <t>Tableau récapitulatif - répertoire des emplois occupés par les étudiants de licence professionnelle diplômés en 2022</t>
  </si>
  <si>
    <t>Répertoire des emplois occupés par les étudiants de licence professionnelle diplômés en 2022</t>
  </si>
  <si>
    <t>Taux d'insertion professionnelle à 18 mois</t>
  </si>
  <si>
    <t>entre 1 600 et 1 799 €</t>
  </si>
  <si>
    <t>entre 2 400 et 2 599 €</t>
  </si>
  <si>
    <t>Chargée de clientèle</t>
  </si>
  <si>
    <t>Conseillère de clientèle particulier</t>
  </si>
  <si>
    <t>plus de 2 800 €</t>
  </si>
  <si>
    <t>entre 2 600 et 2 799 €</t>
  </si>
  <si>
    <t>Analyse Financière</t>
  </si>
  <si>
    <t>entre 1 400 et 1 599 €</t>
  </si>
  <si>
    <t>Alternante en banque</t>
  </si>
  <si>
    <t>entre 2 000 et 2 199 €</t>
  </si>
  <si>
    <t>entre 2 200 et 2 399 €</t>
  </si>
  <si>
    <t>Chargé d'affaires professionnelles</t>
  </si>
  <si>
    <t>Conseillère en banque et assurances pour les particuliers</t>
  </si>
  <si>
    <t>Conseillère clientèle des particuliers</t>
  </si>
  <si>
    <t>Conseillère accueil</t>
  </si>
  <si>
    <t>Conseiller particulier</t>
  </si>
  <si>
    <t>Conseiller clientèle bancaire</t>
  </si>
  <si>
    <t>Alternant conseiller clientèle patrimoniale</t>
  </si>
  <si>
    <t>Conseiller clientèle particuliers</t>
  </si>
  <si>
    <t>Handballeuse professionnelle</t>
  </si>
  <si>
    <t>Acheteur Software</t>
  </si>
  <si>
    <t>Assistante acheteuse</t>
  </si>
  <si>
    <t>Assistant Achats et logistique</t>
  </si>
  <si>
    <t>Agent de stock</t>
  </si>
  <si>
    <t>Responsable achat et opérationnel</t>
  </si>
  <si>
    <t>Apprentie acheteuse</t>
  </si>
  <si>
    <t>Responsable de production</t>
  </si>
  <si>
    <t>entre 1 000 et 1 199 €</t>
  </si>
  <si>
    <t>Coordinateur innovation</t>
  </si>
  <si>
    <t>entre 1 800 et 1 999 €</t>
  </si>
  <si>
    <t>Loir-et-Cher</t>
  </si>
  <si>
    <t>Agent polyvalent</t>
  </si>
  <si>
    <t>entre 1 200 et 1 399 €</t>
  </si>
  <si>
    <t>Assistante juridique</t>
  </si>
  <si>
    <t>Alternant Assistant au marketing opérationnel</t>
  </si>
  <si>
    <t>Secrétaire chargée de communication</t>
  </si>
  <si>
    <t>Chargée de communication digital</t>
  </si>
  <si>
    <t>Gestionnaire commerciale</t>
  </si>
  <si>
    <t>Apprenti chef de projet</t>
  </si>
  <si>
    <t>Ingénieur d’étude</t>
  </si>
  <si>
    <t>Technicien Planning et Ordonnancement</t>
  </si>
  <si>
    <t>Orne</t>
  </si>
  <si>
    <t>Responsable logistique</t>
  </si>
  <si>
    <t>Apprenti chargé d'amélioration continue supply chain</t>
  </si>
  <si>
    <t>Coordinateur logistique</t>
  </si>
  <si>
    <t>Apprenti ingénieur logistique</t>
  </si>
  <si>
    <t>Responsable projet</t>
  </si>
  <si>
    <t>Assistante logistique en alternance</t>
  </si>
  <si>
    <t>Déclarante en douane</t>
  </si>
  <si>
    <t>Agent de transit international - commissionnaire</t>
  </si>
  <si>
    <t>Agent d’exploitation transport et affréteur</t>
  </si>
  <si>
    <t>Technicien Transport</t>
  </si>
  <si>
    <t>Ouvrier agricole</t>
  </si>
  <si>
    <t>Affréteur exploitant transport</t>
  </si>
  <si>
    <t>Assistante de direction</t>
  </si>
  <si>
    <t>Exploitant transport</t>
  </si>
  <si>
    <t>Assistant exploitation de transport routier et assistant logistique</t>
  </si>
  <si>
    <t>Assistante logistique</t>
  </si>
  <si>
    <t>Apprenti affréteur</t>
  </si>
  <si>
    <t>Mandataire Judiciaire à la Protection des Majeurs</t>
  </si>
  <si>
    <t>Apprentie de Direction</t>
  </si>
  <si>
    <t>Assistante d’Education et remplacement d’aide soignante</t>
  </si>
  <si>
    <t>Surveillant de nuit qualifié</t>
  </si>
  <si>
    <t>Chargé de formation</t>
  </si>
  <si>
    <t>Assistante de continuité d'activité</t>
  </si>
  <si>
    <t>Cheffe de service en ESAT</t>
  </si>
  <si>
    <t>Conseiller CAF</t>
  </si>
  <si>
    <t>Collaborateur parlementaire</t>
  </si>
  <si>
    <t>Assistante marketing et communication</t>
  </si>
  <si>
    <t>Assistante de communication, graphiste</t>
  </si>
  <si>
    <t>Apprentie au service communication</t>
  </si>
  <si>
    <t>Magasinier FME dans une centrale nucléaire</t>
  </si>
  <si>
    <t>Assistante communication</t>
  </si>
  <si>
    <t>Intermittent(e) du spectacle, pigiste</t>
  </si>
  <si>
    <t>Moins de 1 000 €</t>
  </si>
  <si>
    <t>Freelance community manager</t>
  </si>
  <si>
    <t>Chargée de communication et de démocratie participative</t>
  </si>
  <si>
    <t>Chargée de production</t>
  </si>
  <si>
    <t>Apprentie chargée de communication</t>
  </si>
  <si>
    <t>Gestionnaire administratif et chef de projet événementiel</t>
  </si>
  <si>
    <t>Intermittent du spectacle</t>
  </si>
  <si>
    <t>Chargée de projet</t>
  </si>
  <si>
    <t>Agent administrative chargée du pôle événementiel</t>
  </si>
  <si>
    <t>Chef de projet événementiel</t>
  </si>
  <si>
    <t>Chargé de production événementielle</t>
  </si>
  <si>
    <t>Assistante Ressources Humaines</t>
  </si>
  <si>
    <t>Alternante responsable des ressources humaines</t>
  </si>
  <si>
    <t>Technicienne en ressources humaines</t>
  </si>
  <si>
    <t>Gestionnaire RH</t>
  </si>
  <si>
    <t>Apprentie ingénieure commerciale</t>
  </si>
  <si>
    <t>Responsable technico commerciale</t>
  </si>
  <si>
    <t>Agent exploitante import</t>
  </si>
  <si>
    <t>Contrôleur des engagements</t>
  </si>
  <si>
    <t>Transitaire aérien à l’export</t>
  </si>
  <si>
    <t>Une société d’économie mixte</t>
  </si>
  <si>
    <t>Chargée d'études Marketing</t>
  </si>
  <si>
    <t>Spécialiste du service clients et organisateur de transport</t>
  </si>
  <si>
    <t>Apprentie assistant achats</t>
  </si>
  <si>
    <t>Assistant export</t>
  </si>
  <si>
    <t>Coordinatrice export</t>
  </si>
  <si>
    <t>Coordinateur de transport bio-pharma</t>
  </si>
  <si>
    <t>Apprentie chef de projets recherche et développement</t>
  </si>
  <si>
    <t>Conseillère immobilière</t>
  </si>
  <si>
    <t>Conseils et service client</t>
  </si>
  <si>
    <t>Assistante de gestion</t>
  </si>
  <si>
    <t>Chargée de communication et événementiel</t>
  </si>
  <si>
    <t>Chargé d'Affaires</t>
  </si>
  <si>
    <t>Commerciale et chargée de communication</t>
  </si>
  <si>
    <t>Freelance en communication et graphisme</t>
  </si>
  <si>
    <t>Monteur vidéo et communication</t>
  </si>
  <si>
    <t>Chargée de recherche régionale</t>
  </si>
  <si>
    <t>Community Manager</t>
  </si>
  <si>
    <t>Chargée de communication marketing</t>
  </si>
  <si>
    <t>Employé drive  hôte de caisse</t>
  </si>
  <si>
    <t>Animateur radio</t>
  </si>
  <si>
    <t>Micro-économie entreprise</t>
  </si>
  <si>
    <t>Animatrice culturelle</t>
  </si>
  <si>
    <t>Chargée de mission insertion et citoyenne</t>
  </si>
  <si>
    <t>Surveillante pénitentiaire</t>
  </si>
  <si>
    <t>Coordinateur Prévention Jeunesse</t>
  </si>
  <si>
    <t>Vendée</t>
  </si>
  <si>
    <t>Directrice adjointe en ACM</t>
  </si>
  <si>
    <t>Chargée de boutique solidaire</t>
  </si>
  <si>
    <t>Animatrice Responsable de site et éducatrice sportive</t>
  </si>
  <si>
    <t>Conseillière en assurance</t>
  </si>
  <si>
    <t>Agent de développement</t>
  </si>
  <si>
    <t>Agent Polyculture Élevage</t>
  </si>
  <si>
    <t>Aide fromager</t>
  </si>
  <si>
    <t>Employé polyvalent boucherie charcuterie</t>
  </si>
  <si>
    <t>Chargée de mission diversification et ateliers fermiers</t>
  </si>
  <si>
    <t>Responsable adjointe de production</t>
  </si>
  <si>
    <t>Salarié agricole</t>
  </si>
  <si>
    <t>Manche</t>
  </si>
  <si>
    <t>Responsable fromagerie pour une exploitation fermière</t>
  </si>
  <si>
    <t>Technicien second fromager</t>
  </si>
  <si>
    <t>Responsable caviste</t>
  </si>
  <si>
    <t>Fromager</t>
  </si>
  <si>
    <t>Ouvrier agricole  aide fromager</t>
  </si>
  <si>
    <t>Technicienne d'insimination animal</t>
  </si>
  <si>
    <t>Aide familiale dans une ferme</t>
  </si>
  <si>
    <t>Responsable fabrication dans une fromagerie</t>
  </si>
  <si>
    <t>Travailleur sociale (fonction d'éducateur spécialisé)</t>
  </si>
  <si>
    <t>Directrice adjointe d'accueil de loisirs</t>
  </si>
  <si>
    <t>Directrice périscolaire</t>
  </si>
  <si>
    <t>Référente Famille</t>
  </si>
  <si>
    <t>Cheffe de projet culture et patrimoine</t>
  </si>
  <si>
    <t>CESF</t>
  </si>
  <si>
    <t>Directrice de périscolaire</t>
  </si>
  <si>
    <t>Directrice adjointe d'un périscolaire</t>
  </si>
  <si>
    <t>Travailleuse sociale</t>
  </si>
  <si>
    <t>Accompagnatrice de projets jeunes en QPV</t>
  </si>
  <si>
    <t>Directrice de centre de formation</t>
  </si>
  <si>
    <t>Animatrice Accompagnatrice vers l'inclusion</t>
  </si>
  <si>
    <t>Responsable maison relais à sochaux</t>
  </si>
  <si>
    <t>Éducatrice sportive</t>
  </si>
  <si>
    <t>Monitrice</t>
  </si>
  <si>
    <t>Assistante d’éducation</t>
  </si>
  <si>
    <t>Responsable famille</t>
  </si>
  <si>
    <t>Chargée de lutte contre le harcèlement</t>
  </si>
  <si>
    <t>Assistante de secteur dans l'aide à domicile</t>
  </si>
  <si>
    <t>Educatrice spécialisée
Conseillère sociale</t>
  </si>
  <si>
    <t>Directrice adjointe des centre socio-culturels</t>
  </si>
  <si>
    <t>Archiviste</t>
  </si>
  <si>
    <t>Employé de manutention polyvalent en magasin de jouet</t>
  </si>
  <si>
    <t>Dordogne</t>
  </si>
  <si>
    <t>Conseillère de vente en prêt-à porter</t>
  </si>
  <si>
    <t>Animatrice territorial</t>
  </si>
  <si>
    <t>Chargé de projet patrimoine</t>
  </si>
  <si>
    <t>Attaché de recherche clinique</t>
  </si>
  <si>
    <t>Technicienne de laboratoire IH DEL</t>
  </si>
  <si>
    <t>Laborantine</t>
  </si>
  <si>
    <t>Technicienne de laboratoire contrôle qualité dans une usine chimique</t>
  </si>
  <si>
    <t>Responsable Qualité  Recherche et développement</t>
  </si>
  <si>
    <t>Meuse</t>
  </si>
  <si>
    <t>Technicien supérieur de laboratoire dans une entreprise pharmaceutique</t>
  </si>
  <si>
    <t>Technicien supérieur de laboratoire et agent de maîtrise</t>
  </si>
  <si>
    <t>Laborantine en chimie</t>
  </si>
  <si>
    <t>Apprentie amélioration continue service maintenance</t>
  </si>
  <si>
    <t>Chargée d’affaires cliniques</t>
  </si>
  <si>
    <t>Assistante Assurance Qualité</t>
  </si>
  <si>
    <t>Coordinateur contrôle qualité</t>
  </si>
  <si>
    <t>Ouvrier, électro-mecanicien de dépannage</t>
  </si>
  <si>
    <t>Élève Gendarme</t>
  </si>
  <si>
    <t>Professeur d'Analyse fonctionnelle et structurelle</t>
  </si>
  <si>
    <t>Technicien d'exploitation</t>
  </si>
  <si>
    <t>Technicienne R et D</t>
  </si>
  <si>
    <t>Ingénieur</t>
  </si>
  <si>
    <t>Chimiste</t>
  </si>
  <si>
    <t>Apprenti RetD</t>
  </si>
  <si>
    <t>Apprenti</t>
  </si>
  <si>
    <t>Animatrice prevention et tri des déchets</t>
  </si>
  <si>
    <t>Chargé d'études faune</t>
  </si>
  <si>
    <t>chargé d'études scientifiques</t>
  </si>
  <si>
    <t>Arboriste Élagueur</t>
  </si>
  <si>
    <t>Chargée de missions démarches environnementales et transitions</t>
  </si>
  <si>
    <t>Chargé d'études environnement</t>
  </si>
  <si>
    <t>Aube</t>
  </si>
  <si>
    <t>CM Patrimoine naturel</t>
  </si>
  <si>
    <t>Professeur de sciences physiques</t>
  </si>
  <si>
    <t>Educateur à l'environnement et à la citoyenneté</t>
  </si>
  <si>
    <t>Technicienne déchets</t>
  </si>
  <si>
    <t>Technicien collecte</t>
  </si>
  <si>
    <t>Chargée de missions naturaliste</t>
  </si>
  <si>
    <t>Alternant qualité</t>
  </si>
  <si>
    <t>Correspondante Qualite Incendie Evironnment</t>
  </si>
  <si>
    <t>Animateur QSE</t>
  </si>
  <si>
    <t>Chargé de mission QSE</t>
  </si>
  <si>
    <t>Alternant QSE</t>
  </si>
  <si>
    <t>Alternant assistant correspondant sécurité</t>
  </si>
  <si>
    <t>Assistance QSE en Alternance</t>
  </si>
  <si>
    <t>Chargée qualité produits</t>
  </si>
  <si>
    <t>Coordinateur santé sécurité environnement</t>
  </si>
  <si>
    <t>Alternant Quality Project Manager</t>
  </si>
  <si>
    <t>Spécialiste Qualité</t>
  </si>
  <si>
    <t>Apprenti QSE</t>
  </si>
  <si>
    <t>Assistant qualité sécurité environnement</t>
  </si>
  <si>
    <t>Employé Commercial (Préparateur de Commandes)</t>
  </si>
  <si>
    <t>Haute-Corse</t>
  </si>
  <si>
    <t>Dosimétriste en radiothérapie</t>
  </si>
  <si>
    <t>Aide physicienne</t>
  </si>
  <si>
    <t>Manipulatrice radio et dosimétriste</t>
  </si>
  <si>
    <t>Dessinateur industriel et technicien en bureau d'études</t>
  </si>
  <si>
    <t>Dessinateur industriel et technicien méthodes</t>
  </si>
  <si>
    <t>Programmeur Fao</t>
  </si>
  <si>
    <t>Alternant</t>
  </si>
  <si>
    <t>Régleur commandes numériques</t>
  </si>
  <si>
    <t>Chef de projet méthode et industrialisation</t>
  </si>
  <si>
    <t>Assistant ingénieur en réalisation mécanique</t>
  </si>
  <si>
    <t>Technicien méthodes  conception outillages</t>
  </si>
  <si>
    <t>Technicien concepteur</t>
  </si>
  <si>
    <t>Outilleur</t>
  </si>
  <si>
    <t>Dessinateur industriel, projeteur</t>
  </si>
  <si>
    <t>Apprenti ingénieur supply chain</t>
  </si>
  <si>
    <t>Appariteur centre sportif ETS</t>
  </si>
  <si>
    <t>Chargé d'affaires Export</t>
  </si>
  <si>
    <t>Apprentie LEAN</t>
  </si>
  <si>
    <t>Apprenti Amélioration Continue</t>
  </si>
  <si>
    <t>Contrôleur de production</t>
  </si>
  <si>
    <t>Ingénieur maintenance</t>
  </si>
  <si>
    <t>Ingénieur amélioration continu</t>
  </si>
  <si>
    <t>Technicien méthode</t>
  </si>
  <si>
    <t>Responsable qualité méthode</t>
  </si>
  <si>
    <t>Etudiant en apprentissage</t>
  </si>
  <si>
    <t>Automaticien</t>
  </si>
  <si>
    <t>Technicien automatisme</t>
  </si>
  <si>
    <t>Alternant chef de projet analyse de risques mainteance</t>
  </si>
  <si>
    <t>Apprenti ingénieur travaux dans la robotique et l'automatisme.</t>
  </si>
  <si>
    <t>Automaticien en bureau d'études</t>
  </si>
  <si>
    <t>Technicien d'automatisme</t>
  </si>
  <si>
    <t>Roboticien automaticien</t>
  </si>
  <si>
    <t>Développeur d'applications</t>
  </si>
  <si>
    <t>Administrateur informatique</t>
  </si>
  <si>
    <t>DevOps Engineer</t>
  </si>
  <si>
    <t>Développeur full stack</t>
  </si>
  <si>
    <t>Full-Stack developer</t>
  </si>
  <si>
    <t>Ingénieur Logiciel</t>
  </si>
  <si>
    <t>Pyrénées-Orientales</t>
  </si>
  <si>
    <t>Devloppeur</t>
  </si>
  <si>
    <t>Ingenieur data</t>
  </si>
  <si>
    <t>Développeur web fullstack</t>
  </si>
  <si>
    <t>Technicienne rejets atmosphériques</t>
  </si>
  <si>
    <t>Technicien Robot</t>
  </si>
  <si>
    <t>Technicien en qualité laboratoire</t>
  </si>
  <si>
    <t>Technicien expertise vibratoire</t>
  </si>
  <si>
    <t>Technicien Métrologue</t>
  </si>
  <si>
    <t>Technicienne qualité projet</t>
  </si>
  <si>
    <t>Technicien en contrôle non destructif</t>
  </si>
  <si>
    <t>Opérateur contrôle confirmé</t>
  </si>
  <si>
    <t>Technicien qualité interne</t>
  </si>
  <si>
    <t>Technicien d'essai</t>
  </si>
  <si>
    <t>Apprentie service qualité</t>
  </si>
  <si>
    <t>Technicien métrologue</t>
  </si>
  <si>
    <t>Agent de métrologie</t>
  </si>
  <si>
    <t>Technicien de métrologie</t>
  </si>
  <si>
    <t>Technicienne d'intervention Boucle Locale</t>
  </si>
  <si>
    <t>Apprenti en réseaux et télécoms</t>
  </si>
  <si>
    <t>Manager et administrateur d'infrastructure réseau</t>
  </si>
  <si>
    <t>Chargé de déploiement dans la télécommunication</t>
  </si>
  <si>
    <t>Assistante conductrice de travaux</t>
  </si>
  <si>
    <t>Conducteur de Travaux</t>
  </si>
  <si>
    <t>Responsable de chantier</t>
  </si>
  <si>
    <t>Chargée d’opérations</t>
  </si>
  <si>
    <t>Conductrice de travaux</t>
  </si>
  <si>
    <t>Charpentier, monteur bois</t>
  </si>
  <si>
    <t>Economiste de la construction</t>
  </si>
  <si>
    <t>Créatrice de contenus et spécialiste communication</t>
  </si>
  <si>
    <t>UX UI Designer</t>
  </si>
  <si>
    <t>Alternance développeur web</t>
  </si>
  <si>
    <t>Graphiste Multimédia</t>
  </si>
  <si>
    <t>Apprentie UX designer</t>
  </si>
  <si>
    <t>Communication interne et externe, gestion des réseaux sociaux</t>
  </si>
  <si>
    <t>Chargé de conception</t>
  </si>
  <si>
    <t>Technicien de validation</t>
  </si>
  <si>
    <t>Integrated current sensors Technician (Technicien R et D)</t>
  </si>
  <si>
    <t>Technicien en électronique</t>
  </si>
  <si>
    <t>Technicien spécialiste validation ADAS</t>
  </si>
  <si>
    <t>Consultant en électrique et électronique sur les véhicules</t>
  </si>
  <si>
    <t>Technicien dccem</t>
  </si>
  <si>
    <t>Technicien en ingénieur automobile   technicien validation</t>
  </si>
  <si>
    <t>Technicien diagnostic moteur</t>
  </si>
  <si>
    <t>Technicien de bureau d'étude</t>
  </si>
  <si>
    <t>Technicolor commerciale photovoltaique</t>
  </si>
  <si>
    <t>Mécanicien velo</t>
  </si>
  <si>
    <t>Technicien dessinateur projeteur</t>
  </si>
  <si>
    <t>Chargé d’études et de réalisation</t>
  </si>
  <si>
    <t>Chargé d’affaires junior CVC</t>
  </si>
  <si>
    <t>Technicien de maintenance en climatisations</t>
  </si>
  <si>
    <t>Technicien d'études en cvc</t>
  </si>
  <si>
    <t>Technico commercial</t>
  </si>
  <si>
    <t>Technicien expert</t>
  </si>
  <si>
    <t>Technical manager and field service.</t>
  </si>
  <si>
    <t>Opticien lunetier</t>
  </si>
  <si>
    <t>Opticienne lunetière</t>
  </si>
  <si>
    <t>Soigneur animalier</t>
  </si>
  <si>
    <t>THSE</t>
  </si>
  <si>
    <t>Animatrice qualité et gestion des risques</t>
  </si>
  <si>
    <t>Responsable Santé et Sécurité au Travail</t>
  </si>
  <si>
    <t>Technicien HSE</t>
  </si>
  <si>
    <t>Chargée de prévention santé sécurité</t>
  </si>
  <si>
    <t>Chargée de mission SSE (santé sécurité environnement)</t>
  </si>
  <si>
    <t>Charente-Maritime</t>
  </si>
  <si>
    <t>Responsable régionale HSE-DD</t>
  </si>
  <si>
    <t>Référente QHSE (qualité hygiène sécurité environnement)</t>
  </si>
  <si>
    <t>Technicienne sécurité-environnement</t>
  </si>
  <si>
    <t>Technicienne hygiène sécurité</t>
  </si>
  <si>
    <t>Marin pompier</t>
  </si>
  <si>
    <t>Champ : tous les étudiants, tous parcours confondus : en formation initiale ou continue, avec ou sans poursuite d'études, emploi en France ou à l'étranger.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</si>
</sst>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22"/>
      <color theme="3"/>
      <name val="Arial"/>
      <family val="2"/>
    </font>
    <font>
      <sz val="10"/>
      <name val="Arial"/>
      <family val="2"/>
      <charset val="1"/>
    </font>
    <font>
      <sz val="30"/>
      <color theme="3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9"/>
      <color theme="0"/>
      <name val="Arial"/>
      <family val="2"/>
    </font>
    <font>
      <b/>
      <sz val="30"/>
      <color theme="3"/>
      <name val="Arial Rounded MT Bold"/>
      <family val="2"/>
    </font>
    <font>
      <sz val="30"/>
      <color theme="3"/>
      <name val="Arial Rounded MT Bold"/>
      <family val="2"/>
    </font>
    <font>
      <b/>
      <sz val="30"/>
      <color theme="9"/>
      <name val="Arial Rounded MT Bold"/>
      <family val="2"/>
    </font>
    <font>
      <i/>
      <sz val="11"/>
      <name val="Arial"/>
      <family val="2"/>
    </font>
    <font>
      <sz val="9"/>
      <color theme="1"/>
      <name val="Arial"/>
    </font>
    <font>
      <sz val="9"/>
      <color theme="0"/>
      <name val="Arial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0"/>
        <bgColor theme="9" tint="0.59999389629810485"/>
      </patternFill>
    </fill>
  </fills>
  <borders count="13">
    <border>
      <left/>
      <right/>
      <top/>
      <bottom/>
      <diagonal/>
    </border>
    <border>
      <left/>
      <right/>
      <top/>
      <bottom style="thin">
        <color theme="9" tint="0.39994506668294322"/>
      </bottom>
      <diagonal/>
    </border>
    <border>
      <left/>
      <right style="thin">
        <color theme="9" tint="0.39994506668294322"/>
      </right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hair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hair">
        <color theme="9" tint="0.39991454817346722"/>
      </bottom>
      <diagonal/>
    </border>
    <border>
      <left/>
      <right/>
      <top style="hair">
        <color theme="9" tint="0.39991454817346722"/>
      </top>
      <bottom style="hair">
        <color theme="9" tint="0.39991454817346722"/>
      </bottom>
      <diagonal/>
    </border>
    <border>
      <left/>
      <right style="thin">
        <color theme="9" tint="0.39994506668294322"/>
      </right>
      <top style="hair">
        <color theme="9" tint="0.39991454817346722"/>
      </top>
      <bottom style="hair">
        <color theme="9" tint="0.39991454817346722"/>
      </bottom>
      <diagonal/>
    </border>
    <border>
      <left/>
      <right/>
      <top style="hair">
        <color theme="9" tint="0.39991454817346722"/>
      </top>
      <bottom/>
      <diagonal/>
    </border>
    <border>
      <left/>
      <right style="thin">
        <color theme="9" tint="0.39994506668294322"/>
      </right>
      <top style="hair">
        <color theme="9" tint="0.39991454817346722"/>
      </top>
      <bottom/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/>
      <right style="thin">
        <color theme="9" tint="0.59999389629810485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1" fillId="0" borderId="0"/>
  </cellStyleXfs>
  <cellXfs count="91">
    <xf numFmtId="0" fontId="0" fillId="0" borderId="0" xfId="0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0" fillId="0" borderId="0" xfId="1" applyNumberFormat="1" applyFont="1"/>
    <xf numFmtId="0" fontId="0" fillId="4" borderId="0" xfId="0" applyFill="1"/>
    <xf numFmtId="0" fontId="3" fillId="6" borderId="0" xfId="3" applyFont="1" applyFill="1" applyAlignment="1" applyProtection="1">
      <alignment horizontal="left" vertical="center"/>
      <protection locked="0"/>
    </xf>
    <xf numFmtId="0" fontId="5" fillId="4" borderId="0" xfId="3" applyFont="1" applyFill="1" applyAlignment="1" applyProtection="1">
      <alignment horizontal="left" vertical="center" wrapText="1"/>
      <protection locked="0"/>
    </xf>
    <xf numFmtId="0" fontId="7" fillId="4" borderId="0" xfId="3" applyFont="1" applyFill="1" applyAlignment="1" applyProtection="1">
      <alignment horizontal="left" vertical="center" wrapText="1"/>
      <protection locked="0"/>
    </xf>
    <xf numFmtId="0" fontId="8" fillId="4" borderId="0" xfId="3" applyFont="1" applyFill="1" applyAlignment="1" applyProtection="1">
      <alignment horizontal="left" vertical="center" wrapText="1"/>
      <protection locked="0"/>
    </xf>
    <xf numFmtId="1" fontId="5" fillId="4" borderId="0" xfId="2" applyNumberFormat="1" applyFont="1" applyFill="1" applyBorder="1" applyAlignment="1" applyProtection="1">
      <alignment horizontal="left" vertical="center" wrapText="1"/>
      <protection locked="0"/>
    </xf>
    <xf numFmtId="164" fontId="5" fillId="4" borderId="0" xfId="1" applyNumberFormat="1" applyFont="1" applyFill="1" applyBorder="1" applyAlignment="1" applyProtection="1">
      <alignment horizontal="left" vertical="center" wrapText="1"/>
      <protection locked="0"/>
    </xf>
    <xf numFmtId="0" fontId="9" fillId="4" borderId="0" xfId="3" applyFont="1" applyFill="1" applyAlignment="1">
      <alignment horizontal="left"/>
    </xf>
    <xf numFmtId="0" fontId="9" fillId="4" borderId="0" xfId="3" applyFont="1" applyFill="1" applyAlignment="1">
      <alignment wrapText="1"/>
    </xf>
    <xf numFmtId="0" fontId="9" fillId="4" borderId="0" xfId="3" applyFont="1" applyFill="1"/>
    <xf numFmtId="0" fontId="10" fillId="4" borderId="0" xfId="3" applyFont="1" applyFill="1"/>
    <xf numFmtId="0" fontId="12" fillId="4" borderId="0" xfId="4" applyFont="1" applyFill="1"/>
    <xf numFmtId="0" fontId="12" fillId="4" borderId="0" xfId="3" applyFont="1" applyFill="1"/>
    <xf numFmtId="0" fontId="13" fillId="4" borderId="0" xfId="3" applyFont="1" applyFill="1"/>
    <xf numFmtId="0" fontId="14" fillId="4" borderId="0" xfId="3" applyFont="1" applyFill="1" applyAlignment="1">
      <alignment horizontal="left"/>
    </xf>
    <xf numFmtId="0" fontId="14" fillId="4" borderId="0" xfId="3" applyFont="1" applyFill="1" applyAlignment="1">
      <alignment wrapText="1"/>
    </xf>
    <xf numFmtId="0" fontId="15" fillId="4" borderId="0" xfId="3" applyFont="1" applyFill="1" applyAlignment="1">
      <alignment wrapText="1"/>
    </xf>
    <xf numFmtId="0" fontId="14" fillId="4" borderId="0" xfId="3" applyFont="1" applyFill="1"/>
    <xf numFmtId="0" fontId="16" fillId="4" borderId="0" xfId="3" applyFont="1" applyFill="1" applyAlignment="1" applyProtection="1">
      <alignment vertical="center" wrapText="1"/>
      <protection locked="0"/>
    </xf>
    <xf numFmtId="0" fontId="16" fillId="4" borderId="0" xfId="3" applyFont="1" applyFill="1" applyAlignment="1" applyProtection="1">
      <alignment horizontal="left" vertical="center"/>
      <protection locked="0"/>
    </xf>
    <xf numFmtId="0" fontId="16" fillId="4" borderId="0" xfId="3" applyFont="1" applyFill="1" applyAlignment="1" applyProtection="1">
      <alignment wrapText="1"/>
      <protection locked="0"/>
    </xf>
    <xf numFmtId="0" fontId="16" fillId="4" borderId="0" xfId="3" applyFont="1" applyFill="1" applyProtection="1">
      <protection locked="0"/>
    </xf>
    <xf numFmtId="0" fontId="16" fillId="4" borderId="0" xfId="3" applyFont="1" applyFill="1" applyAlignment="1" applyProtection="1">
      <alignment horizontal="left" vertical="center" indent="2"/>
      <protection locked="0"/>
    </xf>
    <xf numFmtId="0" fontId="15" fillId="4" borderId="0" xfId="3" applyFont="1" applyFill="1" applyAlignment="1" applyProtection="1">
      <alignment wrapText="1"/>
      <protection locked="0"/>
    </xf>
    <xf numFmtId="0" fontId="15" fillId="4" borderId="0" xfId="3" applyFont="1" applyFill="1" applyProtection="1">
      <protection locked="0"/>
    </xf>
    <xf numFmtId="0" fontId="17" fillId="4" borderId="0" xfId="3" applyFont="1" applyFill="1" applyAlignment="1" applyProtection="1">
      <alignment horizontal="left" vertical="center"/>
      <protection locked="0"/>
    </xf>
    <xf numFmtId="0" fontId="6" fillId="5" borderId="0" xfId="3" applyFont="1" applyFill="1" applyAlignment="1" applyProtection="1">
      <alignment horizontal="left" vertical="center"/>
      <protection locked="0"/>
    </xf>
    <xf numFmtId="0" fontId="5" fillId="5" borderId="0" xfId="3" applyFont="1" applyFill="1" applyAlignment="1" applyProtection="1">
      <alignment horizontal="left" vertical="center" wrapText="1"/>
      <protection locked="0"/>
    </xf>
    <xf numFmtId="0" fontId="7" fillId="5" borderId="0" xfId="3" applyFont="1" applyFill="1" applyAlignment="1" applyProtection="1">
      <alignment horizontal="left" vertical="center"/>
      <protection locked="0"/>
    </xf>
    <xf numFmtId="0" fontId="9" fillId="4" borderId="0" xfId="0" applyFont="1" applyFill="1"/>
    <xf numFmtId="0" fontId="8" fillId="4" borderId="0" xfId="0" applyFont="1" applyFill="1"/>
    <xf numFmtId="0" fontId="8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vertical="center" wrapText="1"/>
    </xf>
    <xf numFmtId="0" fontId="19" fillId="4" borderId="0" xfId="0" applyFont="1" applyFill="1"/>
    <xf numFmtId="0" fontId="20" fillId="4" borderId="0" xfId="0" applyFont="1" applyFill="1"/>
    <xf numFmtId="0" fontId="21" fillId="4" borderId="0" xfId="0" applyFont="1" applyFill="1"/>
    <xf numFmtId="0" fontId="21" fillId="4" borderId="0" xfId="3" applyFont="1" applyFill="1"/>
    <xf numFmtId="0" fontId="4" fillId="4" borderId="0" xfId="3" applyFill="1" applyAlignment="1">
      <alignment wrapText="1"/>
    </xf>
    <xf numFmtId="0" fontId="4" fillId="4" borderId="0" xfId="3" applyFill="1" applyAlignment="1" applyProtection="1">
      <alignment wrapText="1"/>
      <protection locked="0"/>
    </xf>
    <xf numFmtId="0" fontId="4" fillId="4" borderId="0" xfId="3" applyFill="1" applyProtection="1">
      <protection locked="0"/>
    </xf>
    <xf numFmtId="0" fontId="4" fillId="4" borderId="0" xfId="3" applyFill="1" applyAlignment="1" applyProtection="1">
      <alignment horizontal="left"/>
      <protection locked="0"/>
    </xf>
    <xf numFmtId="0" fontId="5" fillId="0" borderId="0" xfId="3" applyFont="1" applyAlignment="1" applyProtection="1">
      <alignment vertical="center" wrapText="1"/>
      <protection locked="0"/>
    </xf>
    <xf numFmtId="0" fontId="5" fillId="0" borderId="0" xfId="3" applyFont="1" applyAlignment="1" applyProtection="1">
      <alignment horizontal="left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6" fillId="3" borderId="0" xfId="3" applyFont="1" applyFill="1" applyAlignment="1" applyProtection="1">
      <alignment vertical="center" wrapText="1"/>
      <protection locked="0"/>
    </xf>
    <xf numFmtId="0" fontId="5" fillId="3" borderId="0" xfId="3" applyFont="1" applyFill="1" applyAlignment="1" applyProtection="1">
      <alignment horizontal="left" vertical="center"/>
      <protection locked="0"/>
    </xf>
    <xf numFmtId="0" fontId="5" fillId="3" borderId="0" xfId="3" applyFont="1" applyFill="1" applyAlignment="1" applyProtection="1">
      <alignment horizontal="center" vertical="center"/>
      <protection locked="0"/>
    </xf>
    <xf numFmtId="0" fontId="7" fillId="7" borderId="1" xfId="3" applyFont="1" applyFill="1" applyBorder="1" applyAlignment="1" applyProtection="1">
      <alignment horizontal="left" vertical="center" wrapText="1"/>
      <protection locked="0"/>
    </xf>
    <xf numFmtId="0" fontId="7" fillId="7" borderId="2" xfId="3" applyFont="1" applyFill="1" applyBorder="1" applyAlignment="1" applyProtection="1">
      <alignment horizontal="center" vertical="center" wrapText="1"/>
      <protection locked="0"/>
    </xf>
    <xf numFmtId="0" fontId="7" fillId="7" borderId="1" xfId="3" applyFont="1" applyFill="1" applyBorder="1" applyAlignment="1" applyProtection="1">
      <alignment horizontal="center" vertical="center" wrapText="1"/>
      <protection locked="0"/>
    </xf>
    <xf numFmtId="0" fontId="7" fillId="0" borderId="3" xfId="3" applyFont="1" applyBorder="1" applyAlignment="1" applyProtection="1">
      <alignment vertical="center" wrapText="1"/>
      <protection locked="0"/>
    </xf>
    <xf numFmtId="0" fontId="5" fillId="0" borderId="4" xfId="3" applyFont="1" applyBorder="1" applyAlignment="1" applyProtection="1">
      <alignment horizontal="left" vertical="center"/>
      <protection locked="0"/>
    </xf>
    <xf numFmtId="0" fontId="5" fillId="0" borderId="4" xfId="3" applyFont="1" applyBorder="1" applyAlignment="1" applyProtection="1">
      <alignment horizontal="center" vertical="center"/>
      <protection locked="0"/>
    </xf>
    <xf numFmtId="0" fontId="5" fillId="0" borderId="3" xfId="3" applyFont="1" applyBorder="1" applyAlignment="1" applyProtection="1">
      <alignment horizontal="center" vertical="center"/>
      <protection locked="0"/>
    </xf>
    <xf numFmtId="0" fontId="7" fillId="0" borderId="5" xfId="3" applyFont="1" applyBorder="1" applyAlignment="1" applyProtection="1">
      <alignment vertical="center" wrapText="1"/>
      <protection locked="0"/>
    </xf>
    <xf numFmtId="0" fontId="5" fillId="0" borderId="6" xfId="3" applyFont="1" applyBorder="1" applyAlignment="1" applyProtection="1">
      <alignment horizontal="left" vertical="center"/>
      <protection locked="0"/>
    </xf>
    <xf numFmtId="0" fontId="5" fillId="0" borderId="6" xfId="3" applyFont="1" applyBorder="1" applyAlignment="1" applyProtection="1">
      <alignment horizontal="center" vertical="center"/>
      <protection locked="0"/>
    </xf>
    <xf numFmtId="0" fontId="5" fillId="0" borderId="5" xfId="3" applyFont="1" applyBorder="1" applyAlignment="1" applyProtection="1">
      <alignment horizontal="center" vertical="center"/>
      <protection locked="0"/>
    </xf>
    <xf numFmtId="0" fontId="7" fillId="0" borderId="7" xfId="3" applyFont="1" applyBorder="1" applyAlignment="1" applyProtection="1">
      <alignment vertical="center" wrapText="1"/>
      <protection locked="0"/>
    </xf>
    <xf numFmtId="0" fontId="5" fillId="0" borderId="8" xfId="3" applyFont="1" applyBorder="1" applyAlignment="1" applyProtection="1">
      <alignment horizontal="left" vertical="center"/>
      <protection locked="0"/>
    </xf>
    <xf numFmtId="0" fontId="5" fillId="0" borderId="8" xfId="3" applyFont="1" applyBorder="1" applyAlignment="1" applyProtection="1">
      <alignment horizontal="center" vertical="center"/>
      <protection locked="0"/>
    </xf>
    <xf numFmtId="0" fontId="5" fillId="0" borderId="7" xfId="3" applyFont="1" applyBorder="1" applyAlignment="1" applyProtection="1">
      <alignment horizontal="center" vertical="center"/>
      <protection locked="0"/>
    </xf>
    <xf numFmtId="0" fontId="7" fillId="0" borderId="0" xfId="3" applyFont="1" applyAlignment="1" applyProtection="1">
      <alignment vertical="center" wrapText="1"/>
      <protection locked="0"/>
    </xf>
    <xf numFmtId="0" fontId="6" fillId="3" borderId="0" xfId="3" applyFont="1" applyFill="1" applyAlignment="1" applyProtection="1">
      <alignment vertical="center"/>
      <protection locked="0"/>
    </xf>
    <xf numFmtId="0" fontId="7" fillId="0" borderId="9" xfId="3" applyFont="1" applyBorder="1" applyAlignment="1" applyProtection="1">
      <alignment vertical="center" wrapText="1"/>
      <protection locked="0"/>
    </xf>
    <xf numFmtId="0" fontId="5" fillId="0" borderId="10" xfId="3" applyFont="1" applyBorder="1" applyAlignment="1" applyProtection="1">
      <alignment horizontal="center" vertical="center"/>
      <protection locked="0"/>
    </xf>
    <xf numFmtId="0" fontId="5" fillId="0" borderId="9" xfId="3" applyFont="1" applyBorder="1" applyAlignment="1" applyProtection="1">
      <alignment horizontal="center" vertical="center"/>
      <protection locked="0"/>
    </xf>
    <xf numFmtId="0" fontId="5" fillId="4" borderId="0" xfId="3" applyFont="1" applyFill="1" applyAlignment="1" applyProtection="1">
      <alignment vertical="center" wrapText="1"/>
      <protection locked="0"/>
    </xf>
    <xf numFmtId="0" fontId="5" fillId="4" borderId="0" xfId="3" applyFont="1" applyFill="1" applyAlignment="1" applyProtection="1">
      <alignment horizontal="left" vertical="center"/>
      <protection locked="0"/>
    </xf>
    <xf numFmtId="0" fontId="5" fillId="4" borderId="0" xfId="3" applyFont="1" applyFill="1" applyAlignment="1" applyProtection="1">
      <alignment horizontal="center" vertical="center"/>
      <protection locked="0"/>
    </xf>
    <xf numFmtId="0" fontId="3" fillId="6" borderId="0" xfId="3" applyFont="1" applyFill="1" applyAlignment="1" applyProtection="1">
      <alignment vertical="center"/>
      <protection locked="0"/>
    </xf>
    <xf numFmtId="0" fontId="3" fillId="6" borderId="0" xfId="3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2" fillId="4" borderId="0" xfId="3" applyFont="1" applyFill="1" applyAlignment="1" applyProtection="1">
      <alignment horizontal="left" vertical="center"/>
      <protection locked="0"/>
    </xf>
    <xf numFmtId="0" fontId="23" fillId="4" borderId="0" xfId="0" applyFont="1" applyFill="1"/>
    <xf numFmtId="0" fontId="23" fillId="4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/>
    </xf>
    <xf numFmtId="0" fontId="24" fillId="6" borderId="0" xfId="0" applyFont="1" applyFill="1" applyAlignment="1">
      <alignment horizontal="center"/>
    </xf>
    <xf numFmtId="0" fontId="23" fillId="3" borderId="11" xfId="0" applyFont="1" applyFill="1" applyBorder="1" applyAlignment="1">
      <alignment horizontal="left" vertical="center" wrapText="1"/>
    </xf>
    <xf numFmtId="0" fontId="23" fillId="4" borderId="12" xfId="0" applyFont="1" applyFill="1" applyBorder="1"/>
    <xf numFmtId="0" fontId="23" fillId="8" borderId="0" xfId="0" applyFont="1" applyFill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6" fillId="4" borderId="0" xfId="3" applyFont="1" applyFill="1" applyAlignment="1" applyProtection="1">
      <alignment horizontal="left" vertical="center" wrapText="1"/>
      <protection locked="0"/>
    </xf>
    <xf numFmtId="0" fontId="5" fillId="4" borderId="0" xfId="3" applyFont="1" applyFill="1" applyAlignment="1" applyProtection="1">
      <alignment horizontal="left" vertical="center" wrapText="1"/>
      <protection locked="0"/>
    </xf>
  </cellXfs>
  <cellStyles count="5">
    <cellStyle name="Milliers" xfId="2" builtinId="3"/>
    <cellStyle name="Normal" xfId="0" builtinId="0"/>
    <cellStyle name="Normal 2" xfId="3" xr:uid="{B92A871B-3CD5-4A0C-91BD-CCFEE3626EC2}"/>
    <cellStyle name="Normal 3" xfId="4" xr:uid="{9A3F35E5-785C-4691-8CE7-DBB04A9BE469}"/>
    <cellStyle name="Pourcentage" xfId="1" builtinId="5"/>
  </cellStyles>
  <dxfs count="6754"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 patternType="none">
          <bgColor auto="1"/>
        </patternFill>
      </fill>
    </dxf>
    <dxf>
      <fill>
        <patternFill>
          <fgColor theme="9" tint="0.59999389629810485"/>
        </patternFill>
      </fill>
      <alignment horizontal="left"/>
    </dxf>
    <dxf>
      <fill>
        <patternFill>
          <fgColor theme="9" tint="0.59999389629810485"/>
        </patternFill>
      </fill>
    </dxf>
    <dxf>
      <border>
        <right style="thin">
          <color theme="9" tint="0.59999389629810485"/>
        </right>
      </border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>
          <bgColor theme="9" tint="0.5999938962981048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alignment wrapText="1"/>
    </dxf>
    <dxf>
      <alignment vertical="center"/>
    </dxf>
    <dxf>
      <alignment wrapText="1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wrapText="1"/>
    </dxf>
    <dxf>
      <alignment vertical="center"/>
    </dxf>
    <dxf>
      <alignment wrapText="1"/>
    </dxf>
    <dxf>
      <alignment wrapText="0"/>
    </dxf>
    <dxf>
      <alignment vertic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alignment wrapText="1"/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698500</xdr:colOff>
      <xdr:row>1</xdr:row>
      <xdr:rowOff>28576</xdr:rowOff>
    </xdr:from>
    <xdr:to>
      <xdr:col>11</xdr:col>
      <xdr:colOff>479424</xdr:colOff>
      <xdr:row>5</xdr:row>
      <xdr:rowOff>9898</xdr:rowOff>
    </xdr:to>
    <xdr:pic>
      <xdr:nvPicPr>
        <xdr:cNvPr id="2" name="Image 1" descr="P:\Services\Pilotage\Adeline\logo\Images\LOGO UNIV-FC_COULEUR-CMJN.jpg">
          <a:extLst>
            <a:ext uri="{FF2B5EF4-FFF2-40B4-BE49-F238E27FC236}">
              <a16:creationId xmlns:a16="http://schemas.microsoft.com/office/drawing/2014/main" id="{5C8F6C7B-F286-41F3-BD7A-674E14FB14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0" y="209551"/>
          <a:ext cx="2828924" cy="7052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50800</xdr:colOff>
      <xdr:row>0</xdr:row>
      <xdr:rowOff>12700</xdr:rowOff>
    </xdr:from>
    <xdr:to>
      <xdr:col>3</xdr:col>
      <xdr:colOff>523875</xdr:colOff>
      <xdr:row>38</xdr:row>
      <xdr:rowOff>111125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F7563E3D-49BC-44F7-80CC-F0EFE4E29B50}"/>
            </a:ext>
          </a:extLst>
        </xdr:cNvPr>
        <xdr:cNvGrpSpPr/>
      </xdr:nvGrpSpPr>
      <xdr:grpSpPr>
        <a:xfrm>
          <a:off x="50800" y="12700"/>
          <a:ext cx="2759075" cy="9528175"/>
          <a:chOff x="0" y="0"/>
          <a:chExt cx="2133600" cy="9125712"/>
        </a:xfrm>
        <a:solidFill>
          <a:schemeClr val="accent6"/>
        </a:solidFill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683A3BD4-8DDF-4C0B-8390-73BAA2D6FB53}"/>
              </a:ext>
            </a:extLst>
          </xdr:cNvPr>
          <xdr:cNvSpPr/>
        </xdr:nvSpPr>
        <xdr:spPr>
          <a:xfrm>
            <a:off x="0" y="0"/>
            <a:ext cx="194535" cy="9125712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sp macro="" textlink="">
        <xdr:nvSpPr>
          <xdr:cNvPr id="5" name="Pentagone 4">
            <a:extLst>
              <a:ext uri="{FF2B5EF4-FFF2-40B4-BE49-F238E27FC236}">
                <a16:creationId xmlns:a16="http://schemas.microsoft.com/office/drawing/2014/main" id="{A0FAB9E2-7B82-4FEE-953B-E2EECFB7CDE5}"/>
              </a:ext>
            </a:extLst>
          </xdr:cNvPr>
          <xdr:cNvSpPr/>
        </xdr:nvSpPr>
        <xdr:spPr>
          <a:xfrm>
            <a:off x="6957" y="1430541"/>
            <a:ext cx="1688327" cy="552055"/>
          </a:xfrm>
          <a:prstGeom prst="homePlat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0" rIns="18288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r">
              <a:lnSpc>
                <a:spcPct val="115000"/>
              </a:lnSpc>
              <a:spcBef>
                <a:spcPts val="500"/>
              </a:spcBef>
              <a:spcAft>
                <a:spcPts val="500"/>
              </a:spcAft>
            </a:pPr>
            <a:r>
              <a:rPr lang="fr-FR" sz="1400" b="1">
                <a:effectLst/>
                <a:latin typeface="Arial Rounded MT Bold" panose="020F07040305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enquête</a:t>
            </a:r>
            <a:r>
              <a:rPr lang="fr-FR" sz="1400" b="1" baseline="0">
                <a:effectLst/>
                <a:latin typeface="Arial Rounded MT Bold" panose="020F07040305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2023-2024</a:t>
            </a:r>
            <a:endParaRPr lang="fr-FR" sz="1400">
              <a:effectLst/>
              <a:latin typeface="Arial Rounded MT Bold" panose="020F07040305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oupe 5">
            <a:extLst>
              <a:ext uri="{FF2B5EF4-FFF2-40B4-BE49-F238E27FC236}">
                <a16:creationId xmlns:a16="http://schemas.microsoft.com/office/drawing/2014/main" id="{065F7DCA-F83D-495A-A254-7AEE7BBD2B68}"/>
              </a:ext>
            </a:extLst>
          </xdr:cNvPr>
          <xdr:cNvGrpSpPr/>
        </xdr:nvGrpSpPr>
        <xdr:grpSpPr>
          <a:xfrm>
            <a:off x="76200" y="4210050"/>
            <a:ext cx="2057400" cy="4910329"/>
            <a:chOff x="80645" y="4211812"/>
            <a:chExt cx="1306273" cy="3121027"/>
          </a:xfrm>
          <a:grpFill/>
        </xdr:grpSpPr>
        <xdr:grpSp>
          <xdr:nvGrpSpPr>
            <xdr:cNvPr id="7" name="Groupe 6">
              <a:extLst>
                <a:ext uri="{FF2B5EF4-FFF2-40B4-BE49-F238E27FC236}">
                  <a16:creationId xmlns:a16="http://schemas.microsoft.com/office/drawing/2014/main" id="{A59E8892-F6D4-4374-BF3C-6B69A05BBE73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41062" y="4211812"/>
              <a:ext cx="1047750" cy="3121026"/>
              <a:chOff x="141062" y="4211812"/>
              <a:chExt cx="1047750" cy="3121026"/>
            </a:xfrm>
            <a:grpFill/>
          </xdr:grpSpPr>
          <xdr:sp macro="" textlink="">
            <xdr:nvSpPr>
              <xdr:cNvPr id="20" name="Forme libre 19">
                <a:extLst>
                  <a:ext uri="{FF2B5EF4-FFF2-40B4-BE49-F238E27FC236}">
                    <a16:creationId xmlns:a16="http://schemas.microsoft.com/office/drawing/2014/main" id="{CD84EE12-E2F9-41F9-B42E-B0E0A3A5238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9662" y="6216825"/>
                <a:ext cx="193675" cy="698500"/>
              </a:xfrm>
              <a:custGeom>
                <a:avLst/>
                <a:gdLst>
                  <a:gd name="T0" fmla="*/ 0 w 122"/>
                  <a:gd name="T1" fmla="*/ 0 h 440"/>
                  <a:gd name="T2" fmla="*/ 39 w 122"/>
                  <a:gd name="T3" fmla="*/ 152 h 440"/>
                  <a:gd name="T4" fmla="*/ 84 w 122"/>
                  <a:gd name="T5" fmla="*/ 304 h 440"/>
                  <a:gd name="T6" fmla="*/ 122 w 122"/>
                  <a:gd name="T7" fmla="*/ 417 h 440"/>
                  <a:gd name="T8" fmla="*/ 122 w 122"/>
                  <a:gd name="T9" fmla="*/ 440 h 440"/>
                  <a:gd name="T10" fmla="*/ 76 w 122"/>
                  <a:gd name="T11" fmla="*/ 306 h 440"/>
                  <a:gd name="T12" fmla="*/ 39 w 122"/>
                  <a:gd name="T13" fmla="*/ 180 h 440"/>
                  <a:gd name="T14" fmla="*/ 6 w 122"/>
                  <a:gd name="T15" fmla="*/ 53 h 440"/>
                  <a:gd name="T16" fmla="*/ 0 w 122"/>
                  <a:gd name="T17" fmla="*/ 0 h 44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122" h="440">
                    <a:moveTo>
                      <a:pt x="0" y="0"/>
                    </a:moveTo>
                    <a:lnTo>
                      <a:pt x="39" y="152"/>
                    </a:lnTo>
                    <a:lnTo>
                      <a:pt x="84" y="304"/>
                    </a:lnTo>
                    <a:lnTo>
                      <a:pt x="122" y="417"/>
                    </a:lnTo>
                    <a:lnTo>
                      <a:pt x="122" y="440"/>
                    </a:lnTo>
                    <a:lnTo>
                      <a:pt x="76" y="306"/>
                    </a:lnTo>
                    <a:lnTo>
                      <a:pt x="39" y="180"/>
                    </a:lnTo>
                    <a:lnTo>
                      <a:pt x="6" y="53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1" name="Forme libre 20">
                <a:extLst>
                  <a:ext uri="{FF2B5EF4-FFF2-40B4-BE49-F238E27FC236}">
                    <a16:creationId xmlns:a16="http://schemas.microsoft.com/office/drawing/2014/main" id="{425472AB-76E0-4592-8ECE-57D5251EF6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72862" y="6905800"/>
                <a:ext cx="184150" cy="427038"/>
              </a:xfrm>
              <a:custGeom>
                <a:avLst/>
                <a:gdLst>
                  <a:gd name="T0" fmla="*/ 0 w 116"/>
                  <a:gd name="T1" fmla="*/ 0 h 269"/>
                  <a:gd name="T2" fmla="*/ 8 w 116"/>
                  <a:gd name="T3" fmla="*/ 19 h 269"/>
                  <a:gd name="T4" fmla="*/ 37 w 116"/>
                  <a:gd name="T5" fmla="*/ 93 h 269"/>
                  <a:gd name="T6" fmla="*/ 67 w 116"/>
                  <a:gd name="T7" fmla="*/ 167 h 269"/>
                  <a:gd name="T8" fmla="*/ 116 w 116"/>
                  <a:gd name="T9" fmla="*/ 269 h 269"/>
                  <a:gd name="T10" fmla="*/ 108 w 116"/>
                  <a:gd name="T11" fmla="*/ 269 h 269"/>
                  <a:gd name="T12" fmla="*/ 60 w 116"/>
                  <a:gd name="T13" fmla="*/ 169 h 269"/>
                  <a:gd name="T14" fmla="*/ 30 w 116"/>
                  <a:gd name="T15" fmla="*/ 98 h 269"/>
                  <a:gd name="T16" fmla="*/ 1 w 116"/>
                  <a:gd name="T17" fmla="*/ 25 h 269"/>
                  <a:gd name="T18" fmla="*/ 0 w 116"/>
                  <a:gd name="T19" fmla="*/ 0 h 26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116" h="269">
                    <a:moveTo>
                      <a:pt x="0" y="0"/>
                    </a:moveTo>
                    <a:lnTo>
                      <a:pt x="8" y="19"/>
                    </a:lnTo>
                    <a:lnTo>
                      <a:pt x="37" y="93"/>
                    </a:lnTo>
                    <a:lnTo>
                      <a:pt x="67" y="167"/>
                    </a:lnTo>
                    <a:lnTo>
                      <a:pt x="116" y="269"/>
                    </a:lnTo>
                    <a:lnTo>
                      <a:pt x="108" y="269"/>
                    </a:lnTo>
                    <a:lnTo>
                      <a:pt x="60" y="169"/>
                    </a:lnTo>
                    <a:lnTo>
                      <a:pt x="30" y="98"/>
                    </a:lnTo>
                    <a:lnTo>
                      <a:pt x="1" y="2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2" name="Forme libre 21">
                <a:extLst>
                  <a:ext uri="{FF2B5EF4-FFF2-40B4-BE49-F238E27FC236}">
                    <a16:creationId xmlns:a16="http://schemas.microsoft.com/office/drawing/2014/main" id="{8A35A7F5-1A1D-4BC9-A933-25B65DF87CC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41062" y="4211812"/>
                <a:ext cx="222250" cy="2019300"/>
              </a:xfrm>
              <a:custGeom>
                <a:avLst/>
                <a:gdLst>
                  <a:gd name="T0" fmla="*/ 0 w 140"/>
                  <a:gd name="T1" fmla="*/ 0 h 1272"/>
                  <a:gd name="T2" fmla="*/ 0 w 140"/>
                  <a:gd name="T3" fmla="*/ 0 h 1272"/>
                  <a:gd name="T4" fmla="*/ 1 w 140"/>
                  <a:gd name="T5" fmla="*/ 79 h 1272"/>
                  <a:gd name="T6" fmla="*/ 3 w 140"/>
                  <a:gd name="T7" fmla="*/ 159 h 1272"/>
                  <a:gd name="T8" fmla="*/ 12 w 140"/>
                  <a:gd name="T9" fmla="*/ 317 h 1272"/>
                  <a:gd name="T10" fmla="*/ 23 w 140"/>
                  <a:gd name="T11" fmla="*/ 476 h 1272"/>
                  <a:gd name="T12" fmla="*/ 39 w 140"/>
                  <a:gd name="T13" fmla="*/ 634 h 1272"/>
                  <a:gd name="T14" fmla="*/ 58 w 140"/>
                  <a:gd name="T15" fmla="*/ 792 h 1272"/>
                  <a:gd name="T16" fmla="*/ 83 w 140"/>
                  <a:gd name="T17" fmla="*/ 948 h 1272"/>
                  <a:gd name="T18" fmla="*/ 107 w 140"/>
                  <a:gd name="T19" fmla="*/ 1086 h 1272"/>
                  <a:gd name="T20" fmla="*/ 135 w 140"/>
                  <a:gd name="T21" fmla="*/ 1223 h 1272"/>
                  <a:gd name="T22" fmla="*/ 140 w 140"/>
                  <a:gd name="T23" fmla="*/ 1272 h 1272"/>
                  <a:gd name="T24" fmla="*/ 138 w 140"/>
                  <a:gd name="T25" fmla="*/ 1262 h 1272"/>
                  <a:gd name="T26" fmla="*/ 105 w 140"/>
                  <a:gd name="T27" fmla="*/ 1106 h 1272"/>
                  <a:gd name="T28" fmla="*/ 77 w 140"/>
                  <a:gd name="T29" fmla="*/ 949 h 1272"/>
                  <a:gd name="T30" fmla="*/ 53 w 140"/>
                  <a:gd name="T31" fmla="*/ 792 h 1272"/>
                  <a:gd name="T32" fmla="*/ 35 w 140"/>
                  <a:gd name="T33" fmla="*/ 634 h 1272"/>
                  <a:gd name="T34" fmla="*/ 20 w 140"/>
                  <a:gd name="T35" fmla="*/ 476 h 1272"/>
                  <a:gd name="T36" fmla="*/ 9 w 140"/>
                  <a:gd name="T37" fmla="*/ 317 h 1272"/>
                  <a:gd name="T38" fmla="*/ 2 w 140"/>
                  <a:gd name="T39" fmla="*/ 159 h 1272"/>
                  <a:gd name="T40" fmla="*/ 0 w 140"/>
                  <a:gd name="T41" fmla="*/ 79 h 1272"/>
                  <a:gd name="T42" fmla="*/ 0 w 140"/>
                  <a:gd name="T43" fmla="*/ 0 h 127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40" h="1272">
                    <a:moveTo>
                      <a:pt x="0" y="0"/>
                    </a:moveTo>
                    <a:lnTo>
                      <a:pt x="0" y="0"/>
                    </a:lnTo>
                    <a:lnTo>
                      <a:pt x="1" y="79"/>
                    </a:lnTo>
                    <a:lnTo>
                      <a:pt x="3" y="159"/>
                    </a:lnTo>
                    <a:lnTo>
                      <a:pt x="12" y="317"/>
                    </a:lnTo>
                    <a:lnTo>
                      <a:pt x="23" y="476"/>
                    </a:lnTo>
                    <a:lnTo>
                      <a:pt x="39" y="634"/>
                    </a:lnTo>
                    <a:lnTo>
                      <a:pt x="58" y="792"/>
                    </a:lnTo>
                    <a:lnTo>
                      <a:pt x="83" y="948"/>
                    </a:lnTo>
                    <a:lnTo>
                      <a:pt x="107" y="1086"/>
                    </a:lnTo>
                    <a:lnTo>
                      <a:pt x="135" y="1223"/>
                    </a:lnTo>
                    <a:lnTo>
                      <a:pt x="140" y="1272"/>
                    </a:lnTo>
                    <a:lnTo>
                      <a:pt x="138" y="1262"/>
                    </a:lnTo>
                    <a:lnTo>
                      <a:pt x="105" y="1106"/>
                    </a:lnTo>
                    <a:lnTo>
                      <a:pt x="77" y="949"/>
                    </a:lnTo>
                    <a:lnTo>
                      <a:pt x="53" y="792"/>
                    </a:lnTo>
                    <a:lnTo>
                      <a:pt x="35" y="634"/>
                    </a:lnTo>
                    <a:lnTo>
                      <a:pt x="20" y="476"/>
                    </a:lnTo>
                    <a:lnTo>
                      <a:pt x="9" y="317"/>
                    </a:lnTo>
                    <a:lnTo>
                      <a:pt x="2" y="159"/>
                    </a:lnTo>
                    <a:lnTo>
                      <a:pt x="0" y="79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3" name="Forme libre 22">
                <a:extLst>
                  <a:ext uri="{FF2B5EF4-FFF2-40B4-BE49-F238E27FC236}">
                    <a16:creationId xmlns:a16="http://schemas.microsoft.com/office/drawing/2014/main" id="{09B6B22C-F4CA-459E-A962-4CFA870BFA8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087" y="4861100"/>
                <a:ext cx="71438" cy="1355725"/>
              </a:xfrm>
              <a:custGeom>
                <a:avLst/>
                <a:gdLst>
                  <a:gd name="T0" fmla="*/ 45 w 45"/>
                  <a:gd name="T1" fmla="*/ 0 h 854"/>
                  <a:gd name="T2" fmla="*/ 45 w 45"/>
                  <a:gd name="T3" fmla="*/ 0 h 854"/>
                  <a:gd name="T4" fmla="*/ 35 w 45"/>
                  <a:gd name="T5" fmla="*/ 66 h 854"/>
                  <a:gd name="T6" fmla="*/ 26 w 45"/>
                  <a:gd name="T7" fmla="*/ 133 h 854"/>
                  <a:gd name="T8" fmla="*/ 14 w 45"/>
                  <a:gd name="T9" fmla="*/ 267 h 854"/>
                  <a:gd name="T10" fmla="*/ 6 w 45"/>
                  <a:gd name="T11" fmla="*/ 401 h 854"/>
                  <a:gd name="T12" fmla="*/ 3 w 45"/>
                  <a:gd name="T13" fmla="*/ 534 h 854"/>
                  <a:gd name="T14" fmla="*/ 6 w 45"/>
                  <a:gd name="T15" fmla="*/ 669 h 854"/>
                  <a:gd name="T16" fmla="*/ 14 w 45"/>
                  <a:gd name="T17" fmla="*/ 803 h 854"/>
                  <a:gd name="T18" fmla="*/ 18 w 45"/>
                  <a:gd name="T19" fmla="*/ 854 h 854"/>
                  <a:gd name="T20" fmla="*/ 18 w 45"/>
                  <a:gd name="T21" fmla="*/ 851 h 854"/>
                  <a:gd name="T22" fmla="*/ 9 w 45"/>
                  <a:gd name="T23" fmla="*/ 814 h 854"/>
                  <a:gd name="T24" fmla="*/ 8 w 45"/>
                  <a:gd name="T25" fmla="*/ 803 h 854"/>
                  <a:gd name="T26" fmla="*/ 1 w 45"/>
                  <a:gd name="T27" fmla="*/ 669 h 854"/>
                  <a:gd name="T28" fmla="*/ 0 w 45"/>
                  <a:gd name="T29" fmla="*/ 534 h 854"/>
                  <a:gd name="T30" fmla="*/ 3 w 45"/>
                  <a:gd name="T31" fmla="*/ 401 h 854"/>
                  <a:gd name="T32" fmla="*/ 12 w 45"/>
                  <a:gd name="T33" fmla="*/ 267 h 854"/>
                  <a:gd name="T34" fmla="*/ 25 w 45"/>
                  <a:gd name="T35" fmla="*/ 132 h 854"/>
                  <a:gd name="T36" fmla="*/ 34 w 45"/>
                  <a:gd name="T37" fmla="*/ 66 h 854"/>
                  <a:gd name="T38" fmla="*/ 45 w 45"/>
                  <a:gd name="T39" fmla="*/ 0 h 85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</a:cxnLst>
                <a:rect l="0" t="0" r="r" b="b"/>
                <a:pathLst>
                  <a:path w="45" h="854">
                    <a:moveTo>
                      <a:pt x="45" y="0"/>
                    </a:moveTo>
                    <a:lnTo>
                      <a:pt x="45" y="0"/>
                    </a:lnTo>
                    <a:lnTo>
                      <a:pt x="35" y="66"/>
                    </a:lnTo>
                    <a:lnTo>
                      <a:pt x="26" y="133"/>
                    </a:lnTo>
                    <a:lnTo>
                      <a:pt x="14" y="267"/>
                    </a:lnTo>
                    <a:lnTo>
                      <a:pt x="6" y="401"/>
                    </a:lnTo>
                    <a:lnTo>
                      <a:pt x="3" y="534"/>
                    </a:lnTo>
                    <a:lnTo>
                      <a:pt x="6" y="669"/>
                    </a:lnTo>
                    <a:lnTo>
                      <a:pt x="14" y="803"/>
                    </a:lnTo>
                    <a:lnTo>
                      <a:pt x="18" y="854"/>
                    </a:lnTo>
                    <a:lnTo>
                      <a:pt x="18" y="851"/>
                    </a:lnTo>
                    <a:lnTo>
                      <a:pt x="9" y="814"/>
                    </a:lnTo>
                    <a:lnTo>
                      <a:pt x="8" y="803"/>
                    </a:lnTo>
                    <a:lnTo>
                      <a:pt x="1" y="669"/>
                    </a:lnTo>
                    <a:lnTo>
                      <a:pt x="0" y="534"/>
                    </a:lnTo>
                    <a:lnTo>
                      <a:pt x="3" y="401"/>
                    </a:lnTo>
                    <a:lnTo>
                      <a:pt x="12" y="267"/>
                    </a:lnTo>
                    <a:lnTo>
                      <a:pt x="25" y="132"/>
                    </a:lnTo>
                    <a:lnTo>
                      <a:pt x="34" y="66"/>
                    </a:lnTo>
                    <a:lnTo>
                      <a:pt x="45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4" name="Forme libre 23">
                <a:extLst>
                  <a:ext uri="{FF2B5EF4-FFF2-40B4-BE49-F238E27FC236}">
                    <a16:creationId xmlns:a16="http://schemas.microsoft.com/office/drawing/2014/main" id="{D2512F65-F28E-41A7-8B4E-7C5FEEC66CC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3312" y="6231112"/>
                <a:ext cx="244475" cy="998538"/>
              </a:xfrm>
              <a:custGeom>
                <a:avLst/>
                <a:gdLst>
                  <a:gd name="T0" fmla="*/ 0 w 154"/>
                  <a:gd name="T1" fmla="*/ 0 h 629"/>
                  <a:gd name="T2" fmla="*/ 10 w 154"/>
                  <a:gd name="T3" fmla="*/ 44 h 629"/>
                  <a:gd name="T4" fmla="*/ 21 w 154"/>
                  <a:gd name="T5" fmla="*/ 126 h 629"/>
                  <a:gd name="T6" fmla="*/ 34 w 154"/>
                  <a:gd name="T7" fmla="*/ 207 h 629"/>
                  <a:gd name="T8" fmla="*/ 53 w 154"/>
                  <a:gd name="T9" fmla="*/ 293 h 629"/>
                  <a:gd name="T10" fmla="*/ 75 w 154"/>
                  <a:gd name="T11" fmla="*/ 380 h 629"/>
                  <a:gd name="T12" fmla="*/ 100 w 154"/>
                  <a:gd name="T13" fmla="*/ 466 h 629"/>
                  <a:gd name="T14" fmla="*/ 120 w 154"/>
                  <a:gd name="T15" fmla="*/ 521 h 629"/>
                  <a:gd name="T16" fmla="*/ 141 w 154"/>
                  <a:gd name="T17" fmla="*/ 576 h 629"/>
                  <a:gd name="T18" fmla="*/ 152 w 154"/>
                  <a:gd name="T19" fmla="*/ 618 h 629"/>
                  <a:gd name="T20" fmla="*/ 154 w 154"/>
                  <a:gd name="T21" fmla="*/ 629 h 629"/>
                  <a:gd name="T22" fmla="*/ 140 w 154"/>
                  <a:gd name="T23" fmla="*/ 595 h 629"/>
                  <a:gd name="T24" fmla="*/ 115 w 154"/>
                  <a:gd name="T25" fmla="*/ 532 h 629"/>
                  <a:gd name="T26" fmla="*/ 93 w 154"/>
                  <a:gd name="T27" fmla="*/ 468 h 629"/>
                  <a:gd name="T28" fmla="*/ 67 w 154"/>
                  <a:gd name="T29" fmla="*/ 383 h 629"/>
                  <a:gd name="T30" fmla="*/ 47 w 154"/>
                  <a:gd name="T31" fmla="*/ 295 h 629"/>
                  <a:gd name="T32" fmla="*/ 28 w 154"/>
                  <a:gd name="T33" fmla="*/ 207 h 629"/>
                  <a:gd name="T34" fmla="*/ 12 w 154"/>
                  <a:gd name="T35" fmla="*/ 104 h 629"/>
                  <a:gd name="T36" fmla="*/ 0 w 154"/>
                  <a:gd name="T37" fmla="*/ 0 h 62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54" h="629">
                    <a:moveTo>
                      <a:pt x="0" y="0"/>
                    </a:moveTo>
                    <a:lnTo>
                      <a:pt x="10" y="44"/>
                    </a:lnTo>
                    <a:lnTo>
                      <a:pt x="21" y="126"/>
                    </a:lnTo>
                    <a:lnTo>
                      <a:pt x="34" y="207"/>
                    </a:lnTo>
                    <a:lnTo>
                      <a:pt x="53" y="293"/>
                    </a:lnTo>
                    <a:lnTo>
                      <a:pt x="75" y="380"/>
                    </a:lnTo>
                    <a:lnTo>
                      <a:pt x="100" y="466"/>
                    </a:lnTo>
                    <a:lnTo>
                      <a:pt x="120" y="521"/>
                    </a:lnTo>
                    <a:lnTo>
                      <a:pt x="141" y="576"/>
                    </a:lnTo>
                    <a:lnTo>
                      <a:pt x="152" y="618"/>
                    </a:lnTo>
                    <a:lnTo>
                      <a:pt x="154" y="629"/>
                    </a:lnTo>
                    <a:lnTo>
                      <a:pt x="140" y="595"/>
                    </a:lnTo>
                    <a:lnTo>
                      <a:pt x="115" y="532"/>
                    </a:lnTo>
                    <a:lnTo>
                      <a:pt x="93" y="468"/>
                    </a:lnTo>
                    <a:lnTo>
                      <a:pt x="67" y="383"/>
                    </a:lnTo>
                    <a:lnTo>
                      <a:pt x="47" y="295"/>
                    </a:lnTo>
                    <a:lnTo>
                      <a:pt x="28" y="207"/>
                    </a:lnTo>
                    <a:lnTo>
                      <a:pt x="12" y="10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5" name="Forme libre 24">
                <a:extLst>
                  <a:ext uri="{FF2B5EF4-FFF2-40B4-BE49-F238E27FC236}">
                    <a16:creationId xmlns:a16="http://schemas.microsoft.com/office/drawing/2014/main" id="{ADC27C47-8E5F-46C4-9B07-702A03E2394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20487" y="7223300"/>
                <a:ext cx="52388" cy="109538"/>
              </a:xfrm>
              <a:custGeom>
                <a:avLst/>
                <a:gdLst>
                  <a:gd name="T0" fmla="*/ 0 w 33"/>
                  <a:gd name="T1" fmla="*/ 0 h 69"/>
                  <a:gd name="T2" fmla="*/ 33 w 33"/>
                  <a:gd name="T3" fmla="*/ 69 h 69"/>
                  <a:gd name="T4" fmla="*/ 24 w 33"/>
                  <a:gd name="T5" fmla="*/ 69 h 69"/>
                  <a:gd name="T6" fmla="*/ 12 w 33"/>
                  <a:gd name="T7" fmla="*/ 35 h 69"/>
                  <a:gd name="T8" fmla="*/ 0 w 33"/>
                  <a:gd name="T9" fmla="*/ 0 h 6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33" h="69">
                    <a:moveTo>
                      <a:pt x="0" y="0"/>
                    </a:moveTo>
                    <a:lnTo>
                      <a:pt x="33" y="69"/>
                    </a:lnTo>
                    <a:lnTo>
                      <a:pt x="24" y="69"/>
                    </a:lnTo>
                    <a:lnTo>
                      <a:pt x="12" y="3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6" name="Forme libre 25">
                <a:extLst>
                  <a:ext uri="{FF2B5EF4-FFF2-40B4-BE49-F238E27FC236}">
                    <a16:creationId xmlns:a16="http://schemas.microsoft.com/office/drawing/2014/main" id="{1F496341-D78A-498F-841B-6807A5DC052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5374" y="6153325"/>
                <a:ext cx="23813" cy="147638"/>
              </a:xfrm>
              <a:custGeom>
                <a:avLst/>
                <a:gdLst>
                  <a:gd name="T0" fmla="*/ 0 w 15"/>
                  <a:gd name="T1" fmla="*/ 0 h 93"/>
                  <a:gd name="T2" fmla="*/ 9 w 15"/>
                  <a:gd name="T3" fmla="*/ 37 h 93"/>
                  <a:gd name="T4" fmla="*/ 9 w 15"/>
                  <a:gd name="T5" fmla="*/ 40 h 93"/>
                  <a:gd name="T6" fmla="*/ 15 w 15"/>
                  <a:gd name="T7" fmla="*/ 93 h 93"/>
                  <a:gd name="T8" fmla="*/ 5 w 15"/>
                  <a:gd name="T9" fmla="*/ 49 h 93"/>
                  <a:gd name="T10" fmla="*/ 0 w 15"/>
                  <a:gd name="T11" fmla="*/ 0 h 9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" h="93">
                    <a:moveTo>
                      <a:pt x="0" y="0"/>
                    </a:moveTo>
                    <a:lnTo>
                      <a:pt x="9" y="37"/>
                    </a:lnTo>
                    <a:lnTo>
                      <a:pt x="9" y="40"/>
                    </a:lnTo>
                    <a:lnTo>
                      <a:pt x="15" y="93"/>
                    </a:lnTo>
                    <a:lnTo>
                      <a:pt x="5" y="49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7" name="Forme libre 26">
                <a:extLst>
                  <a:ext uri="{FF2B5EF4-FFF2-40B4-BE49-F238E27FC236}">
                    <a16:creationId xmlns:a16="http://schemas.microsoft.com/office/drawing/2014/main" id="{3A06EC3D-16CC-4E49-B3A0-5AB4B0341F8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63337" y="5689775"/>
                <a:ext cx="625475" cy="1216025"/>
              </a:xfrm>
              <a:custGeom>
                <a:avLst/>
                <a:gdLst>
                  <a:gd name="T0" fmla="*/ 394 w 394"/>
                  <a:gd name="T1" fmla="*/ 0 h 766"/>
                  <a:gd name="T2" fmla="*/ 394 w 394"/>
                  <a:gd name="T3" fmla="*/ 0 h 766"/>
                  <a:gd name="T4" fmla="*/ 356 w 394"/>
                  <a:gd name="T5" fmla="*/ 38 h 766"/>
                  <a:gd name="T6" fmla="*/ 319 w 394"/>
                  <a:gd name="T7" fmla="*/ 77 h 766"/>
                  <a:gd name="T8" fmla="*/ 284 w 394"/>
                  <a:gd name="T9" fmla="*/ 117 h 766"/>
                  <a:gd name="T10" fmla="*/ 249 w 394"/>
                  <a:gd name="T11" fmla="*/ 160 h 766"/>
                  <a:gd name="T12" fmla="*/ 207 w 394"/>
                  <a:gd name="T13" fmla="*/ 218 h 766"/>
                  <a:gd name="T14" fmla="*/ 168 w 394"/>
                  <a:gd name="T15" fmla="*/ 276 h 766"/>
                  <a:gd name="T16" fmla="*/ 131 w 394"/>
                  <a:gd name="T17" fmla="*/ 339 h 766"/>
                  <a:gd name="T18" fmla="*/ 98 w 394"/>
                  <a:gd name="T19" fmla="*/ 402 h 766"/>
                  <a:gd name="T20" fmla="*/ 69 w 394"/>
                  <a:gd name="T21" fmla="*/ 467 h 766"/>
                  <a:gd name="T22" fmla="*/ 45 w 394"/>
                  <a:gd name="T23" fmla="*/ 535 h 766"/>
                  <a:gd name="T24" fmla="*/ 26 w 394"/>
                  <a:gd name="T25" fmla="*/ 604 h 766"/>
                  <a:gd name="T26" fmla="*/ 14 w 394"/>
                  <a:gd name="T27" fmla="*/ 673 h 766"/>
                  <a:gd name="T28" fmla="*/ 7 w 394"/>
                  <a:gd name="T29" fmla="*/ 746 h 766"/>
                  <a:gd name="T30" fmla="*/ 6 w 394"/>
                  <a:gd name="T31" fmla="*/ 766 h 766"/>
                  <a:gd name="T32" fmla="*/ 0 w 394"/>
                  <a:gd name="T33" fmla="*/ 749 h 766"/>
                  <a:gd name="T34" fmla="*/ 1 w 394"/>
                  <a:gd name="T35" fmla="*/ 744 h 766"/>
                  <a:gd name="T36" fmla="*/ 7 w 394"/>
                  <a:gd name="T37" fmla="*/ 673 h 766"/>
                  <a:gd name="T38" fmla="*/ 21 w 394"/>
                  <a:gd name="T39" fmla="*/ 603 h 766"/>
                  <a:gd name="T40" fmla="*/ 40 w 394"/>
                  <a:gd name="T41" fmla="*/ 533 h 766"/>
                  <a:gd name="T42" fmla="*/ 65 w 394"/>
                  <a:gd name="T43" fmla="*/ 466 h 766"/>
                  <a:gd name="T44" fmla="*/ 94 w 394"/>
                  <a:gd name="T45" fmla="*/ 400 h 766"/>
                  <a:gd name="T46" fmla="*/ 127 w 394"/>
                  <a:gd name="T47" fmla="*/ 336 h 766"/>
                  <a:gd name="T48" fmla="*/ 164 w 394"/>
                  <a:gd name="T49" fmla="*/ 275 h 766"/>
                  <a:gd name="T50" fmla="*/ 204 w 394"/>
                  <a:gd name="T51" fmla="*/ 215 h 766"/>
                  <a:gd name="T52" fmla="*/ 248 w 394"/>
                  <a:gd name="T53" fmla="*/ 158 h 766"/>
                  <a:gd name="T54" fmla="*/ 282 w 394"/>
                  <a:gd name="T55" fmla="*/ 116 h 766"/>
                  <a:gd name="T56" fmla="*/ 318 w 394"/>
                  <a:gd name="T57" fmla="*/ 76 h 766"/>
                  <a:gd name="T58" fmla="*/ 354 w 394"/>
                  <a:gd name="T59" fmla="*/ 37 h 766"/>
                  <a:gd name="T60" fmla="*/ 394 w 394"/>
                  <a:gd name="T61" fmla="*/ 0 h 76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</a:cxnLst>
                <a:rect l="0" t="0" r="r" b="b"/>
                <a:pathLst>
                  <a:path w="394" h="766">
                    <a:moveTo>
                      <a:pt x="394" y="0"/>
                    </a:moveTo>
                    <a:lnTo>
                      <a:pt x="394" y="0"/>
                    </a:lnTo>
                    <a:lnTo>
                      <a:pt x="356" y="38"/>
                    </a:lnTo>
                    <a:lnTo>
                      <a:pt x="319" y="77"/>
                    </a:lnTo>
                    <a:lnTo>
                      <a:pt x="284" y="117"/>
                    </a:lnTo>
                    <a:lnTo>
                      <a:pt x="249" y="160"/>
                    </a:lnTo>
                    <a:lnTo>
                      <a:pt x="207" y="218"/>
                    </a:lnTo>
                    <a:lnTo>
                      <a:pt x="168" y="276"/>
                    </a:lnTo>
                    <a:lnTo>
                      <a:pt x="131" y="339"/>
                    </a:lnTo>
                    <a:lnTo>
                      <a:pt x="98" y="402"/>
                    </a:lnTo>
                    <a:lnTo>
                      <a:pt x="69" y="467"/>
                    </a:lnTo>
                    <a:lnTo>
                      <a:pt x="45" y="535"/>
                    </a:lnTo>
                    <a:lnTo>
                      <a:pt x="26" y="604"/>
                    </a:lnTo>
                    <a:lnTo>
                      <a:pt x="14" y="673"/>
                    </a:lnTo>
                    <a:lnTo>
                      <a:pt x="7" y="746"/>
                    </a:lnTo>
                    <a:lnTo>
                      <a:pt x="6" y="766"/>
                    </a:lnTo>
                    <a:lnTo>
                      <a:pt x="0" y="749"/>
                    </a:lnTo>
                    <a:lnTo>
                      <a:pt x="1" y="744"/>
                    </a:lnTo>
                    <a:lnTo>
                      <a:pt x="7" y="673"/>
                    </a:lnTo>
                    <a:lnTo>
                      <a:pt x="21" y="603"/>
                    </a:lnTo>
                    <a:lnTo>
                      <a:pt x="40" y="533"/>
                    </a:lnTo>
                    <a:lnTo>
                      <a:pt x="65" y="466"/>
                    </a:lnTo>
                    <a:lnTo>
                      <a:pt x="94" y="400"/>
                    </a:lnTo>
                    <a:lnTo>
                      <a:pt x="127" y="336"/>
                    </a:lnTo>
                    <a:lnTo>
                      <a:pt x="164" y="275"/>
                    </a:lnTo>
                    <a:lnTo>
                      <a:pt x="204" y="215"/>
                    </a:lnTo>
                    <a:lnTo>
                      <a:pt x="248" y="158"/>
                    </a:lnTo>
                    <a:lnTo>
                      <a:pt x="282" y="116"/>
                    </a:lnTo>
                    <a:lnTo>
                      <a:pt x="318" y="76"/>
                    </a:lnTo>
                    <a:lnTo>
                      <a:pt x="354" y="37"/>
                    </a:lnTo>
                    <a:lnTo>
                      <a:pt x="394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8" name="Forme libre 27">
                <a:extLst>
                  <a:ext uri="{FF2B5EF4-FFF2-40B4-BE49-F238E27FC236}">
                    <a16:creationId xmlns:a16="http://schemas.microsoft.com/office/drawing/2014/main" id="{7D0FF17C-D51A-47CF-9050-97A4AFB5EFF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63337" y="6915325"/>
                <a:ext cx="57150" cy="307975"/>
              </a:xfrm>
              <a:custGeom>
                <a:avLst/>
                <a:gdLst>
                  <a:gd name="T0" fmla="*/ 0 w 36"/>
                  <a:gd name="T1" fmla="*/ 0 h 194"/>
                  <a:gd name="T2" fmla="*/ 6 w 36"/>
                  <a:gd name="T3" fmla="*/ 16 h 194"/>
                  <a:gd name="T4" fmla="*/ 7 w 36"/>
                  <a:gd name="T5" fmla="*/ 19 h 194"/>
                  <a:gd name="T6" fmla="*/ 11 w 36"/>
                  <a:gd name="T7" fmla="*/ 80 h 194"/>
                  <a:gd name="T8" fmla="*/ 20 w 36"/>
                  <a:gd name="T9" fmla="*/ 132 h 194"/>
                  <a:gd name="T10" fmla="*/ 33 w 36"/>
                  <a:gd name="T11" fmla="*/ 185 h 194"/>
                  <a:gd name="T12" fmla="*/ 36 w 36"/>
                  <a:gd name="T13" fmla="*/ 194 h 194"/>
                  <a:gd name="T14" fmla="*/ 21 w 36"/>
                  <a:gd name="T15" fmla="*/ 161 h 194"/>
                  <a:gd name="T16" fmla="*/ 15 w 36"/>
                  <a:gd name="T17" fmla="*/ 145 h 194"/>
                  <a:gd name="T18" fmla="*/ 5 w 36"/>
                  <a:gd name="T19" fmla="*/ 81 h 194"/>
                  <a:gd name="T20" fmla="*/ 1 w 36"/>
                  <a:gd name="T21" fmla="*/ 41 h 194"/>
                  <a:gd name="T22" fmla="*/ 0 w 36"/>
                  <a:gd name="T23" fmla="*/ 0 h 1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36" h="194">
                    <a:moveTo>
                      <a:pt x="0" y="0"/>
                    </a:moveTo>
                    <a:lnTo>
                      <a:pt x="6" y="16"/>
                    </a:lnTo>
                    <a:lnTo>
                      <a:pt x="7" y="19"/>
                    </a:lnTo>
                    <a:lnTo>
                      <a:pt x="11" y="80"/>
                    </a:lnTo>
                    <a:lnTo>
                      <a:pt x="20" y="132"/>
                    </a:lnTo>
                    <a:lnTo>
                      <a:pt x="33" y="185"/>
                    </a:lnTo>
                    <a:lnTo>
                      <a:pt x="36" y="194"/>
                    </a:lnTo>
                    <a:lnTo>
                      <a:pt x="21" y="161"/>
                    </a:lnTo>
                    <a:lnTo>
                      <a:pt x="15" y="145"/>
                    </a:lnTo>
                    <a:lnTo>
                      <a:pt x="5" y="81"/>
                    </a:lnTo>
                    <a:lnTo>
                      <a:pt x="1" y="41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9" name="Forme libre 28">
                <a:extLst>
                  <a:ext uri="{FF2B5EF4-FFF2-40B4-BE49-F238E27FC236}">
                    <a16:creationId xmlns:a16="http://schemas.microsoft.com/office/drawing/2014/main" id="{00FC952F-844A-4AAF-8631-94EEAADBBD1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07787" y="7229650"/>
                <a:ext cx="49213" cy="103188"/>
              </a:xfrm>
              <a:custGeom>
                <a:avLst/>
                <a:gdLst>
                  <a:gd name="T0" fmla="*/ 0 w 31"/>
                  <a:gd name="T1" fmla="*/ 0 h 65"/>
                  <a:gd name="T2" fmla="*/ 31 w 31"/>
                  <a:gd name="T3" fmla="*/ 65 h 65"/>
                  <a:gd name="T4" fmla="*/ 23 w 31"/>
                  <a:gd name="T5" fmla="*/ 65 h 65"/>
                  <a:gd name="T6" fmla="*/ 0 w 31"/>
                  <a:gd name="T7" fmla="*/ 0 h 6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31" h="65">
                    <a:moveTo>
                      <a:pt x="0" y="0"/>
                    </a:moveTo>
                    <a:lnTo>
                      <a:pt x="31" y="65"/>
                    </a:lnTo>
                    <a:lnTo>
                      <a:pt x="23" y="6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30" name="Forme libre 29">
                <a:extLst>
                  <a:ext uri="{FF2B5EF4-FFF2-40B4-BE49-F238E27FC236}">
                    <a16:creationId xmlns:a16="http://schemas.microsoft.com/office/drawing/2014/main" id="{3E1902B5-363F-4C7D-9A5C-79528206823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63337" y="6878812"/>
                <a:ext cx="11113" cy="66675"/>
              </a:xfrm>
              <a:custGeom>
                <a:avLst/>
                <a:gdLst>
                  <a:gd name="T0" fmla="*/ 0 w 7"/>
                  <a:gd name="T1" fmla="*/ 0 h 42"/>
                  <a:gd name="T2" fmla="*/ 6 w 7"/>
                  <a:gd name="T3" fmla="*/ 17 h 42"/>
                  <a:gd name="T4" fmla="*/ 7 w 7"/>
                  <a:gd name="T5" fmla="*/ 42 h 42"/>
                  <a:gd name="T6" fmla="*/ 6 w 7"/>
                  <a:gd name="T7" fmla="*/ 39 h 42"/>
                  <a:gd name="T8" fmla="*/ 0 w 7"/>
                  <a:gd name="T9" fmla="*/ 23 h 42"/>
                  <a:gd name="T10" fmla="*/ 0 w 7"/>
                  <a:gd name="T11" fmla="*/ 0 h 4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7" h="42">
                    <a:moveTo>
                      <a:pt x="0" y="0"/>
                    </a:moveTo>
                    <a:lnTo>
                      <a:pt x="6" y="17"/>
                    </a:lnTo>
                    <a:lnTo>
                      <a:pt x="7" y="42"/>
                    </a:lnTo>
                    <a:lnTo>
                      <a:pt x="6" y="39"/>
                    </a:lnTo>
                    <a:lnTo>
                      <a:pt x="0" y="23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31" name="Forme libre 30">
                <a:extLst>
                  <a:ext uri="{FF2B5EF4-FFF2-40B4-BE49-F238E27FC236}">
                    <a16:creationId xmlns:a16="http://schemas.microsoft.com/office/drawing/2014/main" id="{7B6BAFCD-D04D-4C3F-8CDF-6450549B60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87149" y="7145512"/>
                <a:ext cx="71438" cy="187325"/>
              </a:xfrm>
              <a:custGeom>
                <a:avLst/>
                <a:gdLst>
                  <a:gd name="T0" fmla="*/ 0 w 45"/>
                  <a:gd name="T1" fmla="*/ 0 h 118"/>
                  <a:gd name="T2" fmla="*/ 6 w 45"/>
                  <a:gd name="T3" fmla="*/ 16 h 118"/>
                  <a:gd name="T4" fmla="*/ 21 w 45"/>
                  <a:gd name="T5" fmla="*/ 49 h 118"/>
                  <a:gd name="T6" fmla="*/ 33 w 45"/>
                  <a:gd name="T7" fmla="*/ 84 h 118"/>
                  <a:gd name="T8" fmla="*/ 45 w 45"/>
                  <a:gd name="T9" fmla="*/ 118 h 118"/>
                  <a:gd name="T10" fmla="*/ 44 w 45"/>
                  <a:gd name="T11" fmla="*/ 118 h 118"/>
                  <a:gd name="T12" fmla="*/ 13 w 45"/>
                  <a:gd name="T13" fmla="*/ 53 h 118"/>
                  <a:gd name="T14" fmla="*/ 11 w 45"/>
                  <a:gd name="T15" fmla="*/ 42 h 118"/>
                  <a:gd name="T16" fmla="*/ 0 w 45"/>
                  <a:gd name="T17" fmla="*/ 0 h 11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45" h="118">
                    <a:moveTo>
                      <a:pt x="0" y="0"/>
                    </a:moveTo>
                    <a:lnTo>
                      <a:pt x="6" y="16"/>
                    </a:lnTo>
                    <a:lnTo>
                      <a:pt x="21" y="49"/>
                    </a:lnTo>
                    <a:lnTo>
                      <a:pt x="33" y="84"/>
                    </a:lnTo>
                    <a:lnTo>
                      <a:pt x="45" y="118"/>
                    </a:lnTo>
                    <a:lnTo>
                      <a:pt x="44" y="118"/>
                    </a:lnTo>
                    <a:lnTo>
                      <a:pt x="13" y="53"/>
                    </a:lnTo>
                    <a:lnTo>
                      <a:pt x="11" y="4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</xdr:grpSp>
        <xdr:grpSp>
          <xdr:nvGrpSpPr>
            <xdr:cNvPr id="8" name="Groupe 7">
              <a:extLst>
                <a:ext uri="{FF2B5EF4-FFF2-40B4-BE49-F238E27FC236}">
                  <a16:creationId xmlns:a16="http://schemas.microsoft.com/office/drawing/2014/main" id="{75C4A785-0BEA-4852-A22C-FC4C5CBBBDD9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0645" y="4826975"/>
              <a:ext cx="1306273" cy="2505864"/>
              <a:chOff x="80645" y="4649964"/>
              <a:chExt cx="874712" cy="1677988"/>
            </a:xfrm>
            <a:grpFill/>
          </xdr:grpSpPr>
          <xdr:sp macro="" textlink="">
            <xdr:nvSpPr>
              <xdr:cNvPr id="9" name="Forme libre 8">
                <a:extLst>
                  <a:ext uri="{FF2B5EF4-FFF2-40B4-BE49-F238E27FC236}">
                    <a16:creationId xmlns:a16="http://schemas.microsoft.com/office/drawing/2014/main" id="{D9301B18-7536-43CD-B7C6-226FD201787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18745" y="5189714"/>
                <a:ext cx="198438" cy="714375"/>
              </a:xfrm>
              <a:custGeom>
                <a:avLst/>
                <a:gdLst>
                  <a:gd name="T0" fmla="*/ 0 w 125"/>
                  <a:gd name="T1" fmla="*/ 0 h 450"/>
                  <a:gd name="T2" fmla="*/ 41 w 125"/>
                  <a:gd name="T3" fmla="*/ 155 h 450"/>
                  <a:gd name="T4" fmla="*/ 86 w 125"/>
                  <a:gd name="T5" fmla="*/ 309 h 450"/>
                  <a:gd name="T6" fmla="*/ 125 w 125"/>
                  <a:gd name="T7" fmla="*/ 425 h 450"/>
                  <a:gd name="T8" fmla="*/ 125 w 125"/>
                  <a:gd name="T9" fmla="*/ 450 h 450"/>
                  <a:gd name="T10" fmla="*/ 79 w 125"/>
                  <a:gd name="T11" fmla="*/ 311 h 450"/>
                  <a:gd name="T12" fmla="*/ 41 w 125"/>
                  <a:gd name="T13" fmla="*/ 183 h 450"/>
                  <a:gd name="T14" fmla="*/ 7 w 125"/>
                  <a:gd name="T15" fmla="*/ 54 h 450"/>
                  <a:gd name="T16" fmla="*/ 0 w 125"/>
                  <a:gd name="T17" fmla="*/ 0 h 45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125" h="450">
                    <a:moveTo>
                      <a:pt x="0" y="0"/>
                    </a:moveTo>
                    <a:lnTo>
                      <a:pt x="41" y="155"/>
                    </a:lnTo>
                    <a:lnTo>
                      <a:pt x="86" y="309"/>
                    </a:lnTo>
                    <a:lnTo>
                      <a:pt x="125" y="425"/>
                    </a:lnTo>
                    <a:lnTo>
                      <a:pt x="125" y="450"/>
                    </a:lnTo>
                    <a:lnTo>
                      <a:pt x="79" y="311"/>
                    </a:lnTo>
                    <a:lnTo>
                      <a:pt x="41" y="183"/>
                    </a:lnTo>
                    <a:lnTo>
                      <a:pt x="7" y="5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0" name="Forme libre 9">
                <a:extLst>
                  <a:ext uri="{FF2B5EF4-FFF2-40B4-BE49-F238E27FC236}">
                    <a16:creationId xmlns:a16="http://schemas.microsoft.com/office/drawing/2014/main" id="{4F5D5EDC-2A28-4D57-B51B-FF0899718CA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295" y="5891389"/>
                <a:ext cx="187325" cy="436563"/>
              </a:xfrm>
              <a:custGeom>
                <a:avLst/>
                <a:gdLst>
                  <a:gd name="T0" fmla="*/ 0 w 118"/>
                  <a:gd name="T1" fmla="*/ 0 h 275"/>
                  <a:gd name="T2" fmla="*/ 8 w 118"/>
                  <a:gd name="T3" fmla="*/ 20 h 275"/>
                  <a:gd name="T4" fmla="*/ 37 w 118"/>
                  <a:gd name="T5" fmla="*/ 96 h 275"/>
                  <a:gd name="T6" fmla="*/ 69 w 118"/>
                  <a:gd name="T7" fmla="*/ 170 h 275"/>
                  <a:gd name="T8" fmla="*/ 118 w 118"/>
                  <a:gd name="T9" fmla="*/ 275 h 275"/>
                  <a:gd name="T10" fmla="*/ 109 w 118"/>
                  <a:gd name="T11" fmla="*/ 275 h 275"/>
                  <a:gd name="T12" fmla="*/ 61 w 118"/>
                  <a:gd name="T13" fmla="*/ 174 h 275"/>
                  <a:gd name="T14" fmla="*/ 30 w 118"/>
                  <a:gd name="T15" fmla="*/ 100 h 275"/>
                  <a:gd name="T16" fmla="*/ 0 w 118"/>
                  <a:gd name="T17" fmla="*/ 26 h 275"/>
                  <a:gd name="T18" fmla="*/ 0 w 118"/>
                  <a:gd name="T19" fmla="*/ 0 h 27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118" h="275">
                    <a:moveTo>
                      <a:pt x="0" y="0"/>
                    </a:moveTo>
                    <a:lnTo>
                      <a:pt x="8" y="20"/>
                    </a:lnTo>
                    <a:lnTo>
                      <a:pt x="37" y="96"/>
                    </a:lnTo>
                    <a:lnTo>
                      <a:pt x="69" y="170"/>
                    </a:lnTo>
                    <a:lnTo>
                      <a:pt x="118" y="275"/>
                    </a:lnTo>
                    <a:lnTo>
                      <a:pt x="109" y="275"/>
                    </a:lnTo>
                    <a:lnTo>
                      <a:pt x="61" y="174"/>
                    </a:lnTo>
                    <a:lnTo>
                      <a:pt x="30" y="100"/>
                    </a:lnTo>
                    <a:lnTo>
                      <a:pt x="0" y="26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1" name="Forme libre 10">
                <a:extLst>
                  <a:ext uri="{FF2B5EF4-FFF2-40B4-BE49-F238E27FC236}">
                    <a16:creationId xmlns:a16="http://schemas.microsoft.com/office/drawing/2014/main" id="{EDA0A16B-452F-4358-B531-BB28C23AB9E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80645" y="5010327"/>
                <a:ext cx="31750" cy="192088"/>
              </a:xfrm>
              <a:custGeom>
                <a:avLst/>
                <a:gdLst>
                  <a:gd name="T0" fmla="*/ 0 w 20"/>
                  <a:gd name="T1" fmla="*/ 0 h 121"/>
                  <a:gd name="T2" fmla="*/ 16 w 20"/>
                  <a:gd name="T3" fmla="*/ 72 h 121"/>
                  <a:gd name="T4" fmla="*/ 20 w 20"/>
                  <a:gd name="T5" fmla="*/ 121 h 121"/>
                  <a:gd name="T6" fmla="*/ 18 w 20"/>
                  <a:gd name="T7" fmla="*/ 112 h 121"/>
                  <a:gd name="T8" fmla="*/ 0 w 20"/>
                  <a:gd name="T9" fmla="*/ 31 h 121"/>
                  <a:gd name="T10" fmla="*/ 0 w 20"/>
                  <a:gd name="T11" fmla="*/ 0 h 12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20" h="121">
                    <a:moveTo>
                      <a:pt x="0" y="0"/>
                    </a:moveTo>
                    <a:lnTo>
                      <a:pt x="16" y="72"/>
                    </a:lnTo>
                    <a:lnTo>
                      <a:pt x="20" y="121"/>
                    </a:lnTo>
                    <a:lnTo>
                      <a:pt x="18" y="112"/>
                    </a:lnTo>
                    <a:lnTo>
                      <a:pt x="0" y="31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2" name="Forme libre 11">
                <a:extLst>
                  <a:ext uri="{FF2B5EF4-FFF2-40B4-BE49-F238E27FC236}">
                    <a16:creationId xmlns:a16="http://schemas.microsoft.com/office/drawing/2014/main" id="{198CEDF8-EEE6-4A18-842C-26394B9CCA3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12395" y="5202414"/>
                <a:ext cx="250825" cy="1020763"/>
              </a:xfrm>
              <a:custGeom>
                <a:avLst/>
                <a:gdLst>
                  <a:gd name="T0" fmla="*/ 0 w 158"/>
                  <a:gd name="T1" fmla="*/ 0 h 643"/>
                  <a:gd name="T2" fmla="*/ 11 w 158"/>
                  <a:gd name="T3" fmla="*/ 46 h 643"/>
                  <a:gd name="T4" fmla="*/ 22 w 158"/>
                  <a:gd name="T5" fmla="*/ 129 h 643"/>
                  <a:gd name="T6" fmla="*/ 36 w 158"/>
                  <a:gd name="T7" fmla="*/ 211 h 643"/>
                  <a:gd name="T8" fmla="*/ 55 w 158"/>
                  <a:gd name="T9" fmla="*/ 301 h 643"/>
                  <a:gd name="T10" fmla="*/ 76 w 158"/>
                  <a:gd name="T11" fmla="*/ 389 h 643"/>
                  <a:gd name="T12" fmla="*/ 103 w 158"/>
                  <a:gd name="T13" fmla="*/ 476 h 643"/>
                  <a:gd name="T14" fmla="*/ 123 w 158"/>
                  <a:gd name="T15" fmla="*/ 533 h 643"/>
                  <a:gd name="T16" fmla="*/ 144 w 158"/>
                  <a:gd name="T17" fmla="*/ 588 h 643"/>
                  <a:gd name="T18" fmla="*/ 155 w 158"/>
                  <a:gd name="T19" fmla="*/ 632 h 643"/>
                  <a:gd name="T20" fmla="*/ 158 w 158"/>
                  <a:gd name="T21" fmla="*/ 643 h 643"/>
                  <a:gd name="T22" fmla="*/ 142 w 158"/>
                  <a:gd name="T23" fmla="*/ 608 h 643"/>
                  <a:gd name="T24" fmla="*/ 118 w 158"/>
                  <a:gd name="T25" fmla="*/ 544 h 643"/>
                  <a:gd name="T26" fmla="*/ 95 w 158"/>
                  <a:gd name="T27" fmla="*/ 478 h 643"/>
                  <a:gd name="T28" fmla="*/ 69 w 158"/>
                  <a:gd name="T29" fmla="*/ 391 h 643"/>
                  <a:gd name="T30" fmla="*/ 47 w 158"/>
                  <a:gd name="T31" fmla="*/ 302 h 643"/>
                  <a:gd name="T32" fmla="*/ 29 w 158"/>
                  <a:gd name="T33" fmla="*/ 212 h 643"/>
                  <a:gd name="T34" fmla="*/ 13 w 158"/>
                  <a:gd name="T35" fmla="*/ 107 h 643"/>
                  <a:gd name="T36" fmla="*/ 0 w 158"/>
                  <a:gd name="T37" fmla="*/ 0 h 6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58" h="643">
                    <a:moveTo>
                      <a:pt x="0" y="0"/>
                    </a:moveTo>
                    <a:lnTo>
                      <a:pt x="11" y="46"/>
                    </a:lnTo>
                    <a:lnTo>
                      <a:pt x="22" y="129"/>
                    </a:lnTo>
                    <a:lnTo>
                      <a:pt x="36" y="211"/>
                    </a:lnTo>
                    <a:lnTo>
                      <a:pt x="55" y="301"/>
                    </a:lnTo>
                    <a:lnTo>
                      <a:pt x="76" y="389"/>
                    </a:lnTo>
                    <a:lnTo>
                      <a:pt x="103" y="476"/>
                    </a:lnTo>
                    <a:lnTo>
                      <a:pt x="123" y="533"/>
                    </a:lnTo>
                    <a:lnTo>
                      <a:pt x="144" y="588"/>
                    </a:lnTo>
                    <a:lnTo>
                      <a:pt x="155" y="632"/>
                    </a:lnTo>
                    <a:lnTo>
                      <a:pt x="158" y="643"/>
                    </a:lnTo>
                    <a:lnTo>
                      <a:pt x="142" y="608"/>
                    </a:lnTo>
                    <a:lnTo>
                      <a:pt x="118" y="544"/>
                    </a:lnTo>
                    <a:lnTo>
                      <a:pt x="95" y="478"/>
                    </a:lnTo>
                    <a:lnTo>
                      <a:pt x="69" y="391"/>
                    </a:lnTo>
                    <a:lnTo>
                      <a:pt x="47" y="302"/>
                    </a:lnTo>
                    <a:lnTo>
                      <a:pt x="29" y="212"/>
                    </a:lnTo>
                    <a:lnTo>
                      <a:pt x="13" y="107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3" name="Forme libre 12">
                <a:extLst>
                  <a:ext uri="{FF2B5EF4-FFF2-40B4-BE49-F238E27FC236}">
                    <a16:creationId xmlns:a16="http://schemas.microsoft.com/office/drawing/2014/main" id="{5FDEB530-2776-4421-9506-FE0F6C21A4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5920" y="6215239"/>
                <a:ext cx="52388" cy="112713"/>
              </a:xfrm>
              <a:custGeom>
                <a:avLst/>
                <a:gdLst>
                  <a:gd name="T0" fmla="*/ 0 w 33"/>
                  <a:gd name="T1" fmla="*/ 0 h 71"/>
                  <a:gd name="T2" fmla="*/ 33 w 33"/>
                  <a:gd name="T3" fmla="*/ 71 h 71"/>
                  <a:gd name="T4" fmla="*/ 24 w 33"/>
                  <a:gd name="T5" fmla="*/ 71 h 71"/>
                  <a:gd name="T6" fmla="*/ 11 w 33"/>
                  <a:gd name="T7" fmla="*/ 36 h 71"/>
                  <a:gd name="T8" fmla="*/ 0 w 33"/>
                  <a:gd name="T9" fmla="*/ 0 h 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33" h="71">
                    <a:moveTo>
                      <a:pt x="0" y="0"/>
                    </a:moveTo>
                    <a:lnTo>
                      <a:pt x="33" y="71"/>
                    </a:lnTo>
                    <a:lnTo>
                      <a:pt x="24" y="71"/>
                    </a:lnTo>
                    <a:lnTo>
                      <a:pt x="11" y="36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4" name="Forme libre 13">
                <a:extLst>
                  <a:ext uri="{FF2B5EF4-FFF2-40B4-BE49-F238E27FC236}">
                    <a16:creationId xmlns:a16="http://schemas.microsoft.com/office/drawing/2014/main" id="{B75078C4-6509-4F97-BDD2-924B91C98F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06045" y="5124627"/>
                <a:ext cx="23813" cy="150813"/>
              </a:xfrm>
              <a:custGeom>
                <a:avLst/>
                <a:gdLst>
                  <a:gd name="T0" fmla="*/ 0 w 15"/>
                  <a:gd name="T1" fmla="*/ 0 h 95"/>
                  <a:gd name="T2" fmla="*/ 8 w 15"/>
                  <a:gd name="T3" fmla="*/ 37 h 95"/>
                  <a:gd name="T4" fmla="*/ 8 w 15"/>
                  <a:gd name="T5" fmla="*/ 41 h 95"/>
                  <a:gd name="T6" fmla="*/ 15 w 15"/>
                  <a:gd name="T7" fmla="*/ 95 h 95"/>
                  <a:gd name="T8" fmla="*/ 4 w 15"/>
                  <a:gd name="T9" fmla="*/ 49 h 95"/>
                  <a:gd name="T10" fmla="*/ 0 w 15"/>
                  <a:gd name="T11" fmla="*/ 0 h 9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" h="95">
                    <a:moveTo>
                      <a:pt x="0" y="0"/>
                    </a:moveTo>
                    <a:lnTo>
                      <a:pt x="8" y="37"/>
                    </a:lnTo>
                    <a:lnTo>
                      <a:pt x="8" y="41"/>
                    </a:lnTo>
                    <a:lnTo>
                      <a:pt x="15" y="95"/>
                    </a:lnTo>
                    <a:lnTo>
                      <a:pt x="4" y="49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5" name="Forme libre 14">
                <a:extLst>
                  <a:ext uri="{FF2B5EF4-FFF2-40B4-BE49-F238E27FC236}">
                    <a16:creationId xmlns:a16="http://schemas.microsoft.com/office/drawing/2014/main" id="{630ECEF2-FDBE-4683-B98A-34A430F8699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" y="4649964"/>
                <a:ext cx="638175" cy="1241425"/>
              </a:xfrm>
              <a:custGeom>
                <a:avLst/>
                <a:gdLst>
                  <a:gd name="T0" fmla="*/ 402 w 402"/>
                  <a:gd name="T1" fmla="*/ 0 h 782"/>
                  <a:gd name="T2" fmla="*/ 402 w 402"/>
                  <a:gd name="T3" fmla="*/ 1 h 782"/>
                  <a:gd name="T4" fmla="*/ 363 w 402"/>
                  <a:gd name="T5" fmla="*/ 39 h 782"/>
                  <a:gd name="T6" fmla="*/ 325 w 402"/>
                  <a:gd name="T7" fmla="*/ 79 h 782"/>
                  <a:gd name="T8" fmla="*/ 290 w 402"/>
                  <a:gd name="T9" fmla="*/ 121 h 782"/>
                  <a:gd name="T10" fmla="*/ 255 w 402"/>
                  <a:gd name="T11" fmla="*/ 164 h 782"/>
                  <a:gd name="T12" fmla="*/ 211 w 402"/>
                  <a:gd name="T13" fmla="*/ 222 h 782"/>
                  <a:gd name="T14" fmla="*/ 171 w 402"/>
                  <a:gd name="T15" fmla="*/ 284 h 782"/>
                  <a:gd name="T16" fmla="*/ 133 w 402"/>
                  <a:gd name="T17" fmla="*/ 346 h 782"/>
                  <a:gd name="T18" fmla="*/ 100 w 402"/>
                  <a:gd name="T19" fmla="*/ 411 h 782"/>
                  <a:gd name="T20" fmla="*/ 71 w 402"/>
                  <a:gd name="T21" fmla="*/ 478 h 782"/>
                  <a:gd name="T22" fmla="*/ 45 w 402"/>
                  <a:gd name="T23" fmla="*/ 546 h 782"/>
                  <a:gd name="T24" fmla="*/ 27 w 402"/>
                  <a:gd name="T25" fmla="*/ 617 h 782"/>
                  <a:gd name="T26" fmla="*/ 13 w 402"/>
                  <a:gd name="T27" fmla="*/ 689 h 782"/>
                  <a:gd name="T28" fmla="*/ 7 w 402"/>
                  <a:gd name="T29" fmla="*/ 761 h 782"/>
                  <a:gd name="T30" fmla="*/ 7 w 402"/>
                  <a:gd name="T31" fmla="*/ 782 h 782"/>
                  <a:gd name="T32" fmla="*/ 0 w 402"/>
                  <a:gd name="T33" fmla="*/ 765 h 782"/>
                  <a:gd name="T34" fmla="*/ 1 w 402"/>
                  <a:gd name="T35" fmla="*/ 761 h 782"/>
                  <a:gd name="T36" fmla="*/ 7 w 402"/>
                  <a:gd name="T37" fmla="*/ 688 h 782"/>
                  <a:gd name="T38" fmla="*/ 21 w 402"/>
                  <a:gd name="T39" fmla="*/ 616 h 782"/>
                  <a:gd name="T40" fmla="*/ 40 w 402"/>
                  <a:gd name="T41" fmla="*/ 545 h 782"/>
                  <a:gd name="T42" fmla="*/ 66 w 402"/>
                  <a:gd name="T43" fmla="*/ 475 h 782"/>
                  <a:gd name="T44" fmla="*/ 95 w 402"/>
                  <a:gd name="T45" fmla="*/ 409 h 782"/>
                  <a:gd name="T46" fmla="*/ 130 w 402"/>
                  <a:gd name="T47" fmla="*/ 343 h 782"/>
                  <a:gd name="T48" fmla="*/ 167 w 402"/>
                  <a:gd name="T49" fmla="*/ 281 h 782"/>
                  <a:gd name="T50" fmla="*/ 209 w 402"/>
                  <a:gd name="T51" fmla="*/ 220 h 782"/>
                  <a:gd name="T52" fmla="*/ 253 w 402"/>
                  <a:gd name="T53" fmla="*/ 163 h 782"/>
                  <a:gd name="T54" fmla="*/ 287 w 402"/>
                  <a:gd name="T55" fmla="*/ 120 h 782"/>
                  <a:gd name="T56" fmla="*/ 324 w 402"/>
                  <a:gd name="T57" fmla="*/ 78 h 782"/>
                  <a:gd name="T58" fmla="*/ 362 w 402"/>
                  <a:gd name="T59" fmla="*/ 38 h 782"/>
                  <a:gd name="T60" fmla="*/ 402 w 402"/>
                  <a:gd name="T61" fmla="*/ 0 h 78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</a:cxnLst>
                <a:rect l="0" t="0" r="r" b="b"/>
                <a:pathLst>
                  <a:path w="402" h="782">
                    <a:moveTo>
                      <a:pt x="402" y="0"/>
                    </a:moveTo>
                    <a:lnTo>
                      <a:pt x="402" y="1"/>
                    </a:lnTo>
                    <a:lnTo>
                      <a:pt x="363" y="39"/>
                    </a:lnTo>
                    <a:lnTo>
                      <a:pt x="325" y="79"/>
                    </a:lnTo>
                    <a:lnTo>
                      <a:pt x="290" y="121"/>
                    </a:lnTo>
                    <a:lnTo>
                      <a:pt x="255" y="164"/>
                    </a:lnTo>
                    <a:lnTo>
                      <a:pt x="211" y="222"/>
                    </a:lnTo>
                    <a:lnTo>
                      <a:pt x="171" y="284"/>
                    </a:lnTo>
                    <a:lnTo>
                      <a:pt x="133" y="346"/>
                    </a:lnTo>
                    <a:lnTo>
                      <a:pt x="100" y="411"/>
                    </a:lnTo>
                    <a:lnTo>
                      <a:pt x="71" y="478"/>
                    </a:lnTo>
                    <a:lnTo>
                      <a:pt x="45" y="546"/>
                    </a:lnTo>
                    <a:lnTo>
                      <a:pt x="27" y="617"/>
                    </a:lnTo>
                    <a:lnTo>
                      <a:pt x="13" y="689"/>
                    </a:lnTo>
                    <a:lnTo>
                      <a:pt x="7" y="761"/>
                    </a:lnTo>
                    <a:lnTo>
                      <a:pt x="7" y="782"/>
                    </a:lnTo>
                    <a:lnTo>
                      <a:pt x="0" y="765"/>
                    </a:lnTo>
                    <a:lnTo>
                      <a:pt x="1" y="761"/>
                    </a:lnTo>
                    <a:lnTo>
                      <a:pt x="7" y="688"/>
                    </a:lnTo>
                    <a:lnTo>
                      <a:pt x="21" y="616"/>
                    </a:lnTo>
                    <a:lnTo>
                      <a:pt x="40" y="545"/>
                    </a:lnTo>
                    <a:lnTo>
                      <a:pt x="66" y="475"/>
                    </a:lnTo>
                    <a:lnTo>
                      <a:pt x="95" y="409"/>
                    </a:lnTo>
                    <a:lnTo>
                      <a:pt x="130" y="343"/>
                    </a:lnTo>
                    <a:lnTo>
                      <a:pt x="167" y="281"/>
                    </a:lnTo>
                    <a:lnTo>
                      <a:pt x="209" y="220"/>
                    </a:lnTo>
                    <a:lnTo>
                      <a:pt x="253" y="163"/>
                    </a:lnTo>
                    <a:lnTo>
                      <a:pt x="287" y="120"/>
                    </a:lnTo>
                    <a:lnTo>
                      <a:pt x="324" y="78"/>
                    </a:lnTo>
                    <a:lnTo>
                      <a:pt x="362" y="38"/>
                    </a:lnTo>
                    <a:lnTo>
                      <a:pt x="402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6" name="Forme libre 15">
                <a:extLst>
                  <a:ext uri="{FF2B5EF4-FFF2-40B4-BE49-F238E27FC236}">
                    <a16:creationId xmlns:a16="http://schemas.microsoft.com/office/drawing/2014/main" id="{AD51F9BD-18F3-445A-9006-CD468F3A67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" y="5904089"/>
                <a:ext cx="58738" cy="311150"/>
              </a:xfrm>
              <a:custGeom>
                <a:avLst/>
                <a:gdLst>
                  <a:gd name="T0" fmla="*/ 0 w 37"/>
                  <a:gd name="T1" fmla="*/ 0 h 196"/>
                  <a:gd name="T2" fmla="*/ 6 w 37"/>
                  <a:gd name="T3" fmla="*/ 15 h 196"/>
                  <a:gd name="T4" fmla="*/ 7 w 37"/>
                  <a:gd name="T5" fmla="*/ 18 h 196"/>
                  <a:gd name="T6" fmla="*/ 12 w 37"/>
                  <a:gd name="T7" fmla="*/ 80 h 196"/>
                  <a:gd name="T8" fmla="*/ 21 w 37"/>
                  <a:gd name="T9" fmla="*/ 134 h 196"/>
                  <a:gd name="T10" fmla="*/ 33 w 37"/>
                  <a:gd name="T11" fmla="*/ 188 h 196"/>
                  <a:gd name="T12" fmla="*/ 37 w 37"/>
                  <a:gd name="T13" fmla="*/ 196 h 196"/>
                  <a:gd name="T14" fmla="*/ 22 w 37"/>
                  <a:gd name="T15" fmla="*/ 162 h 196"/>
                  <a:gd name="T16" fmla="*/ 15 w 37"/>
                  <a:gd name="T17" fmla="*/ 146 h 196"/>
                  <a:gd name="T18" fmla="*/ 5 w 37"/>
                  <a:gd name="T19" fmla="*/ 81 h 196"/>
                  <a:gd name="T20" fmla="*/ 1 w 37"/>
                  <a:gd name="T21" fmla="*/ 40 h 196"/>
                  <a:gd name="T22" fmla="*/ 0 w 37"/>
                  <a:gd name="T23" fmla="*/ 0 h 19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37" h="196">
                    <a:moveTo>
                      <a:pt x="0" y="0"/>
                    </a:moveTo>
                    <a:lnTo>
                      <a:pt x="6" y="15"/>
                    </a:lnTo>
                    <a:lnTo>
                      <a:pt x="7" y="18"/>
                    </a:lnTo>
                    <a:lnTo>
                      <a:pt x="12" y="80"/>
                    </a:lnTo>
                    <a:lnTo>
                      <a:pt x="21" y="134"/>
                    </a:lnTo>
                    <a:lnTo>
                      <a:pt x="33" y="188"/>
                    </a:lnTo>
                    <a:lnTo>
                      <a:pt x="37" y="196"/>
                    </a:lnTo>
                    <a:lnTo>
                      <a:pt x="22" y="162"/>
                    </a:lnTo>
                    <a:lnTo>
                      <a:pt x="15" y="146"/>
                    </a:lnTo>
                    <a:lnTo>
                      <a:pt x="5" y="81"/>
                    </a:lnTo>
                    <a:lnTo>
                      <a:pt x="1" y="4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7" name="Forme libre 16">
                <a:extLst>
                  <a:ext uri="{FF2B5EF4-FFF2-40B4-BE49-F238E27FC236}">
                    <a16:creationId xmlns:a16="http://schemas.microsoft.com/office/drawing/2014/main" id="{B1812DA8-9BCC-4BD8-BA60-46B2AB00F22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3220" y="6223177"/>
                <a:ext cx="49213" cy="104775"/>
              </a:xfrm>
              <a:custGeom>
                <a:avLst/>
                <a:gdLst>
                  <a:gd name="T0" fmla="*/ 0 w 31"/>
                  <a:gd name="T1" fmla="*/ 0 h 66"/>
                  <a:gd name="T2" fmla="*/ 31 w 31"/>
                  <a:gd name="T3" fmla="*/ 66 h 66"/>
                  <a:gd name="T4" fmla="*/ 24 w 31"/>
                  <a:gd name="T5" fmla="*/ 66 h 66"/>
                  <a:gd name="T6" fmla="*/ 0 w 31"/>
                  <a:gd name="T7" fmla="*/ 0 h 6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31" h="66">
                    <a:moveTo>
                      <a:pt x="0" y="0"/>
                    </a:moveTo>
                    <a:lnTo>
                      <a:pt x="31" y="66"/>
                    </a:lnTo>
                    <a:lnTo>
                      <a:pt x="24" y="66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8" name="Forme libre 17">
                <a:extLst>
                  <a:ext uri="{FF2B5EF4-FFF2-40B4-BE49-F238E27FC236}">
                    <a16:creationId xmlns:a16="http://schemas.microsoft.com/office/drawing/2014/main" id="{DAD01475-D870-4173-B7AB-EDA794FC856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" y="5864402"/>
                <a:ext cx="11113" cy="68263"/>
              </a:xfrm>
              <a:custGeom>
                <a:avLst/>
                <a:gdLst>
                  <a:gd name="T0" fmla="*/ 0 w 7"/>
                  <a:gd name="T1" fmla="*/ 0 h 43"/>
                  <a:gd name="T2" fmla="*/ 7 w 7"/>
                  <a:gd name="T3" fmla="*/ 17 h 43"/>
                  <a:gd name="T4" fmla="*/ 7 w 7"/>
                  <a:gd name="T5" fmla="*/ 43 h 43"/>
                  <a:gd name="T6" fmla="*/ 6 w 7"/>
                  <a:gd name="T7" fmla="*/ 40 h 43"/>
                  <a:gd name="T8" fmla="*/ 0 w 7"/>
                  <a:gd name="T9" fmla="*/ 25 h 43"/>
                  <a:gd name="T10" fmla="*/ 0 w 7"/>
                  <a:gd name="T11" fmla="*/ 0 h 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7" h="43">
                    <a:moveTo>
                      <a:pt x="0" y="0"/>
                    </a:moveTo>
                    <a:lnTo>
                      <a:pt x="7" y="17"/>
                    </a:lnTo>
                    <a:lnTo>
                      <a:pt x="7" y="43"/>
                    </a:lnTo>
                    <a:lnTo>
                      <a:pt x="6" y="40"/>
                    </a:lnTo>
                    <a:lnTo>
                      <a:pt x="0" y="2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9" name="Forme libre 18">
                <a:extLst>
                  <a:ext uri="{FF2B5EF4-FFF2-40B4-BE49-F238E27FC236}">
                    <a16:creationId xmlns:a16="http://schemas.microsoft.com/office/drawing/2014/main" id="{9944E544-7365-4EEE-B70E-E9D8E636D2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995" y="6135864"/>
                <a:ext cx="73025" cy="192088"/>
              </a:xfrm>
              <a:custGeom>
                <a:avLst/>
                <a:gdLst>
                  <a:gd name="T0" fmla="*/ 0 w 46"/>
                  <a:gd name="T1" fmla="*/ 0 h 121"/>
                  <a:gd name="T2" fmla="*/ 7 w 46"/>
                  <a:gd name="T3" fmla="*/ 16 h 121"/>
                  <a:gd name="T4" fmla="*/ 22 w 46"/>
                  <a:gd name="T5" fmla="*/ 50 h 121"/>
                  <a:gd name="T6" fmla="*/ 33 w 46"/>
                  <a:gd name="T7" fmla="*/ 86 h 121"/>
                  <a:gd name="T8" fmla="*/ 46 w 46"/>
                  <a:gd name="T9" fmla="*/ 121 h 121"/>
                  <a:gd name="T10" fmla="*/ 45 w 46"/>
                  <a:gd name="T11" fmla="*/ 121 h 121"/>
                  <a:gd name="T12" fmla="*/ 14 w 46"/>
                  <a:gd name="T13" fmla="*/ 55 h 121"/>
                  <a:gd name="T14" fmla="*/ 11 w 46"/>
                  <a:gd name="T15" fmla="*/ 44 h 121"/>
                  <a:gd name="T16" fmla="*/ 0 w 46"/>
                  <a:gd name="T17" fmla="*/ 0 h 12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46" h="121">
                    <a:moveTo>
                      <a:pt x="0" y="0"/>
                    </a:moveTo>
                    <a:lnTo>
                      <a:pt x="7" y="16"/>
                    </a:lnTo>
                    <a:lnTo>
                      <a:pt x="22" y="50"/>
                    </a:lnTo>
                    <a:lnTo>
                      <a:pt x="33" y="86"/>
                    </a:lnTo>
                    <a:lnTo>
                      <a:pt x="46" y="121"/>
                    </a:lnTo>
                    <a:lnTo>
                      <a:pt x="45" y="121"/>
                    </a:lnTo>
                    <a:lnTo>
                      <a:pt x="14" y="55"/>
                    </a:lnTo>
                    <a:lnTo>
                      <a:pt x="11" y="4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</xdr:grpSp>
      </xdr:grpSp>
    </xdr:grpSp>
    <xdr:clientData/>
  </xdr:twoCellAnchor>
  <xdr:twoCellAnchor editAs="oneCell">
    <xdr:from>
      <xdr:col>2</xdr:col>
      <xdr:colOff>1531470</xdr:colOff>
      <xdr:row>28</xdr:row>
      <xdr:rowOff>22412</xdr:rowOff>
    </xdr:from>
    <xdr:to>
      <xdr:col>7</xdr:col>
      <xdr:colOff>522380</xdr:colOff>
      <xdr:row>35</xdr:row>
      <xdr:rowOff>169022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8DD26721-4627-439B-BB1C-8AFB43E76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3945" y="7613837"/>
          <a:ext cx="3572435" cy="1422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4</xdr:row>
      <xdr:rowOff>130175</xdr:rowOff>
    </xdr:from>
    <xdr:to>
      <xdr:col>4</xdr:col>
      <xdr:colOff>1006475</xdr:colOff>
      <xdr:row>7</xdr:row>
      <xdr:rowOff>60325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A168224-FF19-4196-9CD9-B13B20C29E5D}"/>
            </a:ext>
          </a:extLst>
        </xdr:cNvPr>
        <xdr:cNvSpPr/>
      </xdr:nvSpPr>
      <xdr:spPr>
        <a:xfrm>
          <a:off x="5334000" y="768350"/>
          <a:ext cx="5559425" cy="482600"/>
        </a:xfrm>
        <a:prstGeom prst="rect">
          <a:avLst/>
        </a:prstGeom>
        <a:noFill/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éphanie ROMÉ" refreshedDate="45485.516986226852" createdVersion="7" refreshedVersion="7" minRefreshableVersion="3" recordCount="389" xr:uid="{7D09242E-FACE-46B9-AA74-62FDB8243A64}">
  <cacheSource type="worksheet">
    <worksheetSource ref="A1:I1048576" sheet="Base 1"/>
  </cacheSource>
  <cacheFields count="9">
    <cacheField name="Domaine de formation" numFmtId="0">
      <sharedItems containsBlank="1"/>
    </cacheField>
    <cacheField name="Diplôme" numFmtId="0">
      <sharedItems containsBlank="1" count="76">
        <s v="Assurance, banque, finance : chargé de clientèle"/>
        <s v="Commerce et distribution"/>
        <s v="E-commerce et marketing numérique"/>
        <s v="Logistique et pilotage des flux"/>
        <s v="Logistique et transports internationaux"/>
        <s v="Management et gestion des organisations"/>
        <s v="Métiers de la communication : chargé de communication"/>
        <s v="Métiers de la communication : évènementiel"/>
        <s v="Métiers de la GRH : assistant"/>
        <s v="Métiers du commerce internationnal"/>
        <s v="Métiers du marketing opérationnel"/>
        <s v="Intervention sociale : dvp social médiation par le sport"/>
        <s v="Industries agroalimentaires : gest, product valorisation"/>
        <s v="Intervention sociale : accompagnement social"/>
        <s v="Protection valorisation du patrimoine historique culturel"/>
        <s v="Bio-industries et biotechnologies"/>
        <s v="Chimie analytique, contrôle, qualité, environnement"/>
        <s v="Ind pharma, cosmétolo santé : gest, product, valorisat"/>
        <s v="Maintenance et technologie : systèmes pluritechniques"/>
        <s v="Matériaux &amp; structures : fonctio &amp; traitement ds surfaces"/>
        <s v="Métiers de la protection et gestion de l'environnement"/>
        <s v="Métiers de la qualité"/>
        <s v="Métiers de la santé : technologies"/>
        <s v="Métiers de l'industrie : conception produits industriels"/>
        <s v="Métiers de l'industrie : gestion de la prod industrielle"/>
        <s v="Métiers de l'industrie : mécatronique, robotique"/>
        <s v="Métiers de l'informatique : applications web"/>
        <s v="Métiers de l'informatique : conception, dvp test logiciel"/>
        <s v="Métiers de l'instrumentation, mesure contrôle qualité"/>
        <s v="Métiers des réseaux informatiques et télécommunications"/>
        <s v="Métiers du BTP : bâtiment et construction"/>
        <s v="Métiers du numérique : conception, rédac, réalisation web"/>
        <s v="Métiers électronique : communication, systèmes embarqués"/>
        <s v="Métiers énergétique, environnement et génie climatique"/>
        <s v="Optique Professionnelle"/>
        <s v="Sécurité des biens et des personnes"/>
        <m/>
        <s v="Lp Logistique et pilotage des flux" u="1"/>
        <s v="Lp Management et gestion des organisations" u="1"/>
        <s v="Lp Métiers de la communication : évènementiel" u="1"/>
        <s v="Lp E-commerce et marketing numérique" u="1"/>
        <s v="Lp Ind pharma, cosmétolo santé : gest, product, valorisat" u="1"/>
        <s v="Lp Métiers de l'informatique : applications web" u="1"/>
        <s v="Lp Logistique et transports internationaux" u="1"/>
        <s v="Lp Métiers du marketing opérationnel" u="1"/>
        <s v="Lp Intervention sociale : dvp social médiation par le sport" u="1"/>
        <s v="Assurance, banque, finance : charge de clientele" u="1"/>
        <s v="Lp Maintenance et technologie : systèmes pluritechniques" u="1"/>
        <s v="Lp Chimie analytique, contrôle, qualité, environnement" u="1"/>
        <s v="Lp Bio-industries et biotechnologies" u="1"/>
        <s v="Lp Métiers de la santé : technologies" u="1"/>
        <s v="Lp sécurité des biens et des personnes" u="1"/>
        <s v="Lp Métiers de la communication : chargé de communication" u="1"/>
        <s v="Lp Métiers de la protection et gestion de l'environnement" u="1"/>
        <s v="Lp Métiers du notariat" u="1"/>
        <s v="Lp Métiers du commerce internationnal" u="1"/>
        <s v="Lp Métiers de l'instrumentation, mesure contrôle qualité" u="1"/>
        <s v="Lp Métiers de l'informatique : conception, dvp test logiciel" u="1"/>
        <s v="Lp Métiers de l'industrie : conception produits industriels" u="1"/>
        <s v="Lp Optique Professionnelle" u="1"/>
        <s v="Lp Métiers de l'industrie : mécatronique, robotique" u="1"/>
        <s v="Lp Assurance, banque, finance : chargé de clientèle" u="1"/>
        <s v="Lp Commerce et distribution" u="1"/>
        <s v="Lp Matériaux &amp; structures : fonctio &amp; traitement ds surfaces" u="1"/>
        <s v="Lp Intervention sociale : accompagnement social" u="1"/>
        <s v="Lp Métiers du BTP : bâtiment et construction" u="1"/>
        <s v="Lp Métiers du numérique : conception, rédac, réalisation web" u="1"/>
        <s v="Lp Métiers de la GRH : assistant" u="1"/>
        <s v="Lp Protection valorisation du patrimoine historique culturel" u="1"/>
        <s v="Lp Métiers énergétique, environnement et génie climatique" u="1"/>
        <s v="Métiers du notariat" u="1"/>
        <s v="Lp Métiers électronique : communication, systèmes embarqués" u="1"/>
        <s v="Lp Métiers de la qualité" u="1"/>
        <s v="Lp Métiers des réseaux informatiques et télécommunications" u="1"/>
        <s v="Lp Industries agroalimentaires : gest, product valorisation" u="1"/>
        <s v="Lp Métiers de l'industrie : gestion de la prod industrielle" u="1"/>
      </sharedItems>
    </cacheField>
    <cacheField name="Intitulé déclaré de l'emploi" numFmtId="0">
      <sharedItems containsBlank="1" count="739">
        <s v="Chargé d'affaires professionnelles"/>
        <s v="Alternant conseiller clientèle patrimoniale"/>
        <s v="Conseiller clientèle bancaire"/>
        <s v="Chargée de clientèle"/>
        <s v="Conseillère de clientèle particulier"/>
        <s v="Conseillère en banque et assurances pour les particuliers"/>
        <s v="Conseiller accueil"/>
        <s v="Analyse Financière"/>
        <s v="Alternante en banque"/>
        <s v="Conseillère clientèle des particuliers"/>
        <s v="Conseiller clientèle particuliers"/>
        <s v="Conseiller bancaire"/>
        <s v="Conseillère clientèle"/>
        <s v="Conseillère accueil"/>
        <s v="Conseiller particulier"/>
        <s v="Conseiller clientèle"/>
        <s v="Handballeuse professionnelle"/>
        <s v="Responsable achat et opérationnel"/>
        <s v="Acheteur Software"/>
        <s v="Assistante acheteuse"/>
        <s v="Assistant Achats et logistique"/>
        <s v="Agent de stock"/>
        <s v="Apprentie acheteuse"/>
        <s v="Acheteur"/>
        <s v="Responsable de production"/>
        <s v="Chargée de communication"/>
        <s v="Coordinateur innovation"/>
        <s v="Assistante juridique"/>
        <s v="Alternant Assistant au marketing opérationnel"/>
        <s v="Secrétaire chargée de communication"/>
        <s v="Chargée de communication digital"/>
        <s v="Gestionnaire commerciale"/>
        <s v="Infographiste"/>
        <s v="Agent polyvalent"/>
        <s v="Apprenti chef de projet"/>
        <s v="Ingénieur d’étude"/>
        <s v="Technicien Planning et Ordonnancement"/>
        <s v="Responsable logistique"/>
        <s v="Apprenti chargé d'amélioration continue supply chain"/>
        <s v="Coordinateur logistique"/>
        <s v="Apprenti ingénieur logistique"/>
        <s v="Responsable projet"/>
        <s v="Assistante logistique en alternance"/>
        <s v="Agent d'exploitation"/>
        <s v="Déclarante en douane"/>
        <s v="Agent de transit international - commissionnaire"/>
        <s v="Assistante de direction"/>
        <s v="Agent d’exploitation transport et affréteur"/>
        <s v="Exploitant transport"/>
        <s v="Technicien Transport"/>
        <s v="Ouvrier agricole"/>
        <s v="Affréteur exploitant transport"/>
        <s v="Assistant exploitation de transport routier et assistant logistique"/>
        <s v="Assistante logistique"/>
        <s v="Apprenti affréteur"/>
        <s v="Mandataire Judiciaire à la Protection des Majeurs"/>
        <s v="Apprentie de Direction"/>
        <s v="Chargé de formation"/>
        <s v="Assistante de continuité d'activité"/>
        <s v="Cheffe de service en ESAT"/>
        <s v="Assistante d’Education et remplacement d’aide soignante"/>
        <s v="Conseiller CAF"/>
        <s v="Surveillant de nuit qualifié"/>
        <s v="Collaborateur parlementaire"/>
        <s v="Assistante marketing et communication"/>
        <s v="Magasinier FME dans une centrale nucléaire"/>
        <s v="Assistante de communication, graphiste"/>
        <s v="Responsable communication"/>
        <s v="Apprentie au service communication"/>
        <s v="Assistante communication"/>
        <s v="Gestionnaire administratif et chef de projet événementiel"/>
        <s v="Intermittent du spectacle"/>
        <s v="Chargée de projet"/>
        <s v="Freelance community manager"/>
        <s v="Agent administrative chargée du pôle événementiel"/>
        <s v="Chargée de communication et de démocratie participative"/>
        <s v="Chef de projet événementiel"/>
        <s v="Chef de projet"/>
        <s v="Chargée de production"/>
        <s v="Chargée de mission"/>
        <s v="Apprentie chargée de communication"/>
        <s v="Chargé de production événementielle"/>
        <s v="Technicienne en ressources humaines"/>
        <s v="Assistante Ressources Humaines"/>
        <s v="Gestionnaire RH"/>
        <s v="Alternante responsable des ressources humaines"/>
        <s v="Gestionnaire de paie"/>
        <s v="Apprentie ingénieure commerciale"/>
        <s v="Responsable technico commerciale"/>
        <s v="Agent exploitante import"/>
        <s v="Contrôleur des engagements"/>
        <s v="Conducteur de travaux"/>
        <s v="Transitaire aérien à l’export"/>
        <s v="Coordinatrice export"/>
        <s v="Assistant export"/>
        <s v="Coordinateur de transport bio-pharma"/>
        <s v="Chargée d'études Marketing"/>
        <s v="Spécialiste du service clients et organisateur de transport"/>
        <s v="Apprentie assistant achats"/>
        <s v="Chargée de recherche régionale"/>
        <s v="Community Manager"/>
        <s v="Apprentie chef de projets recherche et développement"/>
        <s v="Conseillère immobilière"/>
        <s v="Chargée de communication marketing"/>
        <s v="Employé drive  hôte de caisse"/>
        <s v="Conseils et service client"/>
        <s v="Assistante de gestion"/>
        <s v="Chargée de communication et événementiel"/>
        <s v="Chargé d'Affaires"/>
        <s v="Commerciale et chargée de communication"/>
        <s v="Freelance en communication et graphisme"/>
        <s v="Animateur radio"/>
        <s v="Monteur vidéo et communication"/>
        <s v="Micro-économie entreprise"/>
        <s v="Animatrice culturelle"/>
        <s v="Chargée de mission insertion et citoyenne"/>
        <s v="Surveillante pénitentiaire"/>
        <s v="Coordinateur Prévention Jeunesse"/>
        <s v="Directrice adjointe en ACM"/>
        <s v="Éducateur sportif"/>
        <s v="Chargée de boutique solidaire"/>
        <s v="Animatrice Responsable de site et éducatrice sportive"/>
        <s v="Conseillière en assurance"/>
        <s v="Agent de développement"/>
        <s v="Responsable fromagerie pour une exploitation fermière"/>
        <s v="Agent Polyculture Élevage"/>
        <s v="Technicien second fromager"/>
        <s v="Second fromager"/>
        <s v="Aide fromager"/>
        <s v="Responsable caviste"/>
        <s v="Employé polyvalent boucherie charcuterie"/>
        <s v="Fromager"/>
        <s v="Ouvrier agricole  aide fromager"/>
        <s v="Chargée de mission diversification et ateliers fermiers"/>
        <s v="Fromagère"/>
        <s v="Agriculteur fromager"/>
        <s v="Technicienne d'insimination animal"/>
        <s v="Responsable adjointe de production"/>
        <s v="Aide familiale dans une ferme"/>
        <s v="Salarié agricole"/>
        <s v="Responsable fabrication dans une fromagerie"/>
        <s v="Travailleur sociale (fonction d'éducateur spécialisé)"/>
        <s v="Éducatrice spécialisée"/>
        <s v="Intervenante sociale"/>
        <s v="Directrice adjointe d'accueil de loisirs"/>
        <s v="Chargée de lutte contre le harcèlement"/>
        <s v="Directrice périscolaire"/>
        <s v="Référente Famille"/>
        <s v="Cheffe de projet culture et patrimoine"/>
        <s v="CESF"/>
        <s v="Animatrice"/>
        <s v="Directrice de périscolaire"/>
        <s v="Directrice adjointe d'un périscolaire"/>
        <s v="Travailleuse sociale"/>
        <s v="Assistant d'éducation"/>
        <s v="Accompagnatrice de projets jeunes en QPV"/>
        <s v="Directrice de centre de formation"/>
        <s v="Travailleur social"/>
        <s v="Animatrice Accompagnatrice vers l'inclusion"/>
        <s v="Responsable maison relais à sochaux"/>
        <s v="Éducatrice sportive"/>
        <s v="Monitrice"/>
        <s v="Assistante d’éducation"/>
        <s v="Assistante de secteur dans l'aide à domicile"/>
        <s v="Responsable famille"/>
        <s v="Educatrice spécialisée_x000a_Conseillère sociale"/>
        <s v="Directrice adjointe des centre socio-culturels"/>
        <s v="Conseillère de vente en prêt-à porter"/>
        <s v="Archiviste"/>
        <s v="Employé de manutention polyvalent en magasin de jouet"/>
        <s v="Animatrice territorial"/>
        <s v="Chargé de projet patrimoine"/>
        <s v="Technicienne de recherche"/>
        <s v="Technicien de laboratoire"/>
        <s v="Attaché de recherche clinique"/>
        <s v="Technicienne de laboratoire"/>
        <s v="Technicienne de laboratoire IH DEL"/>
        <s v="Laborantine"/>
        <s v="Technicienne chimiste"/>
        <s v="Technicienne de laboratoire contrôle qualité dans une usine chimique"/>
        <s v="Responsable Qualité  Recherche et développement"/>
        <s v="Technicien supérieur de laboratoire dans une entreprise pharmaceutique"/>
        <s v="Technicien supérieur de laboratoire et agent de maîtrise"/>
        <s v="Coordinateur contrôle qualité"/>
        <s v="Laborantine en chimie"/>
        <s v="Apprentie amélioration continue service maintenance"/>
        <s v="Chargée d’affaires cliniques"/>
        <s v="Assistante Assurance Qualité"/>
        <s v="Ouvrier, électro-mecanicien de dépannage"/>
        <s v="Élève Gendarme"/>
        <s v="Technicien de maintenance"/>
        <s v="Technicien d'exploitation"/>
        <s v="Professeur d'Analyse fonctionnelle et structurelle"/>
        <s v="Technicienne R et D"/>
        <s v="Ingénieur"/>
        <s v="Chimiste"/>
        <s v="Apprenti RetD"/>
        <s v="Apprenti"/>
        <s v="Educateur à l'environnement et à la citoyenneté"/>
        <s v="Animatrice prevention et tri des déchets"/>
        <s v="Chargé d'études faune"/>
        <s v="Chargé d'études"/>
        <s v="chargé d'études scientifiques"/>
        <s v="Arboriste Élagueur"/>
        <s v="Technicienne déchets"/>
        <s v="Ambassadeur du tri"/>
        <s v="Technicien collecte"/>
        <s v="Chargée de missions naturaliste"/>
        <s v="Chargée de missions démarches environnementales et transitions"/>
        <s v="Chargé d'études environnement"/>
        <s v="CM Patrimoine naturel"/>
        <s v="Professeur de sciences physiques"/>
        <s v="Alternant qualité"/>
        <s v="Correspondante Qualite Incendie Evironnment"/>
        <s v="Animateur QSE"/>
        <s v="Employé commercial"/>
        <s v="Chargé de mission QSE"/>
        <s v="Alternant QSE"/>
        <s v="Apprenti QSE"/>
        <s v="Alternant assistant correspondant sécurité"/>
        <s v="Assistance QSE en Alternance"/>
        <s v="Chargée qualité produits"/>
        <s v="Assistant qualité sécurité environnement"/>
        <s v="Coordinateur santé sécurité environnement"/>
        <s v="Alternant Quality Project Manager"/>
        <s v="Spécialiste Qualité"/>
        <s v="Dosimétriste"/>
        <s v="Dosimétriste en radiothérapie"/>
        <s v="Aide physicienne"/>
        <s v="Employé Commercial (Préparateur de Commandes)"/>
        <s v="Manipulatrice radio et dosimétriste"/>
        <s v="Dessinateur industriel et technicien en bureau d'études"/>
        <s v="Dessinateur industriel et technicien méthodes"/>
        <s v="Régleur commandes numériques"/>
        <s v="Chef de projet méthode et industrialisation"/>
        <s v="Assistant ingénieur en réalisation mécanique"/>
        <s v="Technicien méthodes  conception outillages"/>
        <s v="Programmeur Fao"/>
        <s v="Alternant"/>
        <s v="Technicien concepteur"/>
        <s v="Outilleur"/>
        <s v="Dessinateur industriel, projeteur"/>
        <s v="Apprenti ingénieur supply chain"/>
        <s v="Appariteur centre sportif ETS"/>
        <s v="Ingénieur amélioration continu"/>
        <s v="Technicien méthode"/>
        <s v="Chargé d'affaires Export"/>
        <s v="Apprentie LEAN"/>
        <s v="Apprenti Amélioration Continue"/>
        <s v="Contrôleur de production"/>
        <s v="Responsable qualité méthode"/>
        <s v="Ingénieur maintenance"/>
        <s v="Etudiant en apprentissage"/>
        <s v="Automaticien"/>
        <s v="Technicien automatisme"/>
        <s v="Automaticien en bureau d'études"/>
        <s v="Technicien d'automatisme"/>
        <s v="Alternant chef de projet analyse de risques mainteance"/>
        <s v="Roboticien automaticien"/>
        <s v="Apprenti ingénieur travaux dans la robotique et l'automatisme."/>
        <s v="Développeur d'applications"/>
        <s v="Administrateur informatique"/>
        <s v="DevOps Engineer"/>
        <s v="Développeur full stack"/>
        <s v="Développeur Web"/>
        <s v="Full-Stack developer"/>
        <s v="Développeur"/>
        <s v="Ingénieur Logiciel"/>
        <s v="Devloppeur"/>
        <s v="Ingenieur data"/>
        <s v="Développeur web fullstack"/>
        <s v="Technicienne rejets atmosphériques"/>
        <s v="Technicien Robot"/>
        <s v="Technicien en qualité laboratoire"/>
        <s v="Agent de métrologie"/>
        <s v="Technicien de métrologie"/>
        <s v="Technicien expertise vibratoire"/>
        <s v="Technicien Métrologue"/>
        <s v="Technicienne qualité projet"/>
        <s v="Technicien en contrôle non destructif"/>
        <s v="Opérateur contrôle confirmé"/>
        <s v="Technicien qualité interne"/>
        <s v="Technicien d'essai"/>
        <s v="Apprentie service qualité"/>
        <s v="Technicienne d'intervention Boucle Locale"/>
        <s v="Chargé de déploiement dans la télécommunication"/>
        <s v="Apprenti en réseaux et télécoms"/>
        <s v="Manager et administrateur d'infrastructure réseau"/>
        <s v="Aide conducteur de travaux"/>
        <s v="Assistante conductrice de travaux"/>
        <s v="Conductrice de travaux"/>
        <s v="Charpentier, monteur bois"/>
        <s v="Economiste de la construction"/>
        <s v="Responsable de chantier"/>
        <s v="Chargée d’opérations"/>
        <s v="Créatrice de contenus et spécialiste communication"/>
        <s v="UX UI Designer"/>
        <s v="Communication interne et externe, gestion des réseaux sociaux"/>
        <s v="Alternance développeur web"/>
        <s v="Graphiste Multimédia"/>
        <s v="Apprentie UX designer"/>
        <s v="Consultant en électrique et électronique sur les véhicules"/>
        <s v="Chargé de conception"/>
        <s v="Technicien de validation"/>
        <s v="Technicien dccem"/>
        <s v="Technicien en ingénieur automobile   technicien validation"/>
        <s v="Integrated current sensors Technician (Technicien R et D)"/>
        <s v="Technicien diagnostic moteur"/>
        <s v="Technicien en électronique"/>
        <s v="Technicien spécialiste validation ADAS"/>
        <s v="Technicien de bureau d'étude"/>
        <s v="Technicien d'études en cvc"/>
        <s v="Technico commercial"/>
        <s v="Technicolor commerciale photovoltaique"/>
        <s v="Mécanicien velo"/>
        <s v="Technicien dessinateur projeteur"/>
        <s v="Chargé d’études et de réalisation"/>
        <s v="Chargé d’affaires junior CVC"/>
        <s v="Technicien de maintenance en climatisations"/>
        <s v="Technicien expert"/>
        <s v="Technicien de chantier"/>
        <s v="Technical manager and field service."/>
        <s v="Opticienne"/>
        <s v="Opticien lunetier"/>
        <s v="Opticienne lunetière"/>
        <s v="Soigneur animalier"/>
        <s v="THSE"/>
        <s v="Référente QHSE (qualité hygiène sécurité environnement)"/>
        <s v="Animatrice qualité et gestion des risques"/>
        <s v="Technicienne sécurité-environnement"/>
        <s v="Responsable Santé et Sécurité au Travail"/>
        <s v="Technicien HSE"/>
        <s v="Chargée de prévention santé sécurité"/>
        <s v="Technicienne hygiène sécurité"/>
        <s v="Chargée de mission SSE (santé sécurité environnement)"/>
        <s v="Marin pompier"/>
        <s v="Responsable régionale HSE-DD"/>
        <m/>
        <s v="Animatrice socioculturelle, référente projets" u="1"/>
        <s v="Technicien agrofournitures" u="1"/>
        <s v="Formateur en insertion professionnelle" u="1"/>
        <s v="Chargée de mission milieux aquatiques " u="1"/>
        <s v="Responsable QSE" u="1"/>
        <s v="Conseiller clientèle en CDI" u="1"/>
        <s v="Opérateur chimiste de production" u="1"/>
        <s v="Technicien de validation automobiles." u="1"/>
        <s v="Consultante en ingénierie Qualité-Fournisseurs" u="1"/>
        <s v="Technico commercial des professionnels (banque)" u="1"/>
        <s v="Technicien en automatisme" u="1"/>
        <s v="Développeur front-end" u="1"/>
        <s v="chargé de clientèle particuliers" u="1"/>
        <s v="pâtissière" u="1"/>
        <s v="Chargé d’affaires" u="1"/>
        <s v="chargé de mission energie" u="1"/>
        <s v="Chargé de communication" u="1"/>
        <s v="Animatrice Sociale et Educative, Gestionnaire d'Hébergement" u="1"/>
        <s v="technicienne chimiste R&amp;D" u="1"/>
        <s v="Animatrice socioculturelle et éducatrice sportive" u="1"/>
        <s v="Assistant E-Business" u="1"/>
        <s v="Dosimetriste technicienne supérieure" u="1"/>
        <s v="Technicien Mesures Physiques" u="1"/>
        <s v="Agent d'exploitation dans le transport routier" u="1"/>
        <s v="référente du bureau d'accueil et conseillère en séjour" u="1"/>
        <s v="assistant laborantin" u="1"/>
        <s v="coordinateur technique" u="1"/>
        <s v="Assistante en ingénierie documentaire / Documentaliste" u="1"/>
        <s v="employé confirmé du service GRH" u="1"/>
        <s v="XR Manager" u="1"/>
        <s v="Chef de Projets Télécoms" u="1"/>
        <s v="Animatrice coordinatrice dans une association handisportive" u="1"/>
        <s v="technicienne méthode" u="1"/>
        <s v="cadre notaire" u="1"/>
        <s v="Technicien en automatisme et robotique" u="1"/>
        <s v="Assistant qualité" u="1"/>
        <s v="Educateur spécialisé" u="1"/>
        <s v="gendarme" u="1"/>
        <s v="assistant d’éducation" u="1"/>
        <s v="Ingénieur chargé d'études" u="1"/>
        <s v="Conseiller clientèle en banque" u="1"/>
        <s v="Technicien automatismes" u="1"/>
        <s v="manutentionnaire" u="1"/>
        <s v="Superviseur de production" u="1"/>
        <s v="Animateur Sécurité Environnement" u="1"/>
        <s v="Inspecteur analyste des finances publiques" u="1"/>
        <s v="Responsable adjoint d'établissement touristique" u="1"/>
        <s v="Technicien d'intervention sociale et familiale" u="1"/>
        <s v="Responsable d'un périscolaire" u="1"/>
        <s v="seconde fromagère" u="1"/>
        <s v="Concepteur/développeur d'application" u="1"/>
        <s v="Directeur" u="1"/>
        <s v="moniteur au centre epide de strasbourg" u="1"/>
        <s v="commerciale" u="1"/>
        <s v="chargé d’affaire télécoms" u="1"/>
        <s v="technicienne environnement et developpement durable" u="1"/>
        <s v="développeur de logiciels" u="1"/>
        <s v="Apprenti couvreur" u="1"/>
        <s v="Technicien d'application" u="1"/>
        <s v="Chef de projet en automatisme" u="1"/>
        <s v="Chef de projet en de développement commercial en alternance" u="1"/>
        <s v="développeur web fronthand" u="1"/>
        <s v="Chef de projet Junior Process &amp; Industrialisation" u="1"/>
        <s v="Agent technique de laboratoire" u="1"/>
        <s v="Apprentie assistante marketing, CRM et Digitale" u="1"/>
        <s v="Responsable noyautage" u="1"/>
        <s v="chef fromager et co-directeur de site" u="1"/>
        <s v="Animatrice périscolaire à la mairie de belfort" u="1"/>
        <s v="Ingénieur commercial" u="1"/>
        <s v="Chargée d’affaires" u="1"/>
        <s v="Assistant logistique" u="1"/>
        <s v="Artisan Photographe" u="1"/>
        <s v="Diagnostiqueur énergétique" u="1"/>
        <s v="responsable de magasin (fromagerie)" u="1"/>
        <s v="Responsable des services accueil, état-civil, élections " u="1"/>
        <s v="Intervenant en Prévention des Risques Professionnels en santé et sécurité au travail" u="1"/>
        <s v="technicien laboratoire et environnement" u="1"/>
        <s v="responsable des opérations" u="1"/>
        <s v="Clerc de notaire" u="1"/>
        <s v="Chargé d’affaires professions libérales de santé" u="1"/>
        <s v="designer graphiste en micro entreprise" u="1"/>
        <s v="Vendeur commercial SFR" u="1"/>
        <s v="Consultant développeur" u="1"/>
        <s v="chef de chantier" u="1"/>
        <s v="DOSIMETRISTE ET MANIPULATRICE EN ELECTRORADIOLOGIE MEDICALE" u="1"/>
        <s v="caissier" u="1"/>
        <s v="Technicienne logistique" u="1"/>
        <s v="Gestion de consommation énergétique sur site" u="1"/>
        <s v="Agent d'accueil et surveillance - Chargée des réservations" u="1"/>
        <s v="Chef de projet acquisition et performance" u="1"/>
        <s v="Chargée d’affaires entreprises adjointe" u="1"/>
        <s v="Gestionnaire de stocks" u="1"/>
        <s v="Technicien validation électronique et électrique" u="1"/>
        <s v="Technicien polyvalent" u="1"/>
        <s v="Ambassadeur du tri et maître composteur" u="1"/>
        <s v="Régleur, Programmeur Decolleteur" u="1"/>
        <s v="chef de service communication" u="1"/>
        <s v="Agent Gestionnaire du Service Déchets" u="1"/>
        <s v="agent d'accueil et de surveillance" u="1"/>
        <s v="développeur web et mobile" u="1"/>
        <s v="Technicienne en biotechnologies" u="1"/>
        <s v="Apprenti QHSE  Conseil Départemental du val d'Oise" u="1"/>
        <s v="Technicien développeur C# .NET CORE " u="1"/>
        <s v="employée de banque" u="1"/>
        <s v="Chargée de clientèle MICE" u="1"/>
        <s v="Technicienne du service médical" u="1"/>
        <s v="Ingénieure data scientist" u="1"/>
        <s v="Ingénieur Chimiste QSE" u="1"/>
        <s v="chargé d'affaires travaux" u="1"/>
        <s v="Automaticien/Roboticien" u="1"/>
        <s v="Assistante d'agence intérim" u="1"/>
        <s v="Employé en restauration" u="1"/>
        <s v="Chargée d'étude écologue en ornithologie" u="1"/>
        <s v="Technicien de maintenance et SAV" u="1"/>
        <s v="Graphiste freelance" u="1"/>
        <s v="Responsable de centre dentaire" u="1"/>
        <s v="Apprentis ingénieur" u="1"/>
        <s v="Assistante de pré-consultations pour un ophtalmologue" u="1"/>
        <s v="intégrateur web" u="1"/>
        <s v="Technicienne laboratoire" u="1"/>
        <s v="chargée de clientèle dans une banque" u="1"/>
        <s v="Ingénieur électronique digital" u="1"/>
        <s v="chargée de mission biodiversité " u="1"/>
        <s v="Chargée de qualité" u="1"/>
        <s v="Responsable de CCAS" u="1"/>
        <s v="Cheffe d'entreprise" u="1"/>
        <s v="Chargé de production" u="1"/>
        <s v="Technicien de production" u="1"/>
        <s v="Référente de parcours sur le dispositif DAC" u="1"/>
        <s v="TSPDD" u="1"/>
        <s v="Affréteur" u="1"/>
        <s v="chargée de clientèle en banque" u="1"/>
        <s v="Responsable des Relations Entreprises" u="1"/>
        <s v="Gestionnaire de production" u="1"/>
        <s v="Technicien Gestion des Milieux Aquatiques" u="1"/>
        <s v="chargée de clientèle dans l'immobilier" u="1"/>
        <s v="chargé de communication / formateur aéronautique" u="1"/>
        <s v="Secrétaire et chargée de communication dans un cabinet de psychologie" u="1"/>
        <s v="vendeuse en temps partiel" u="1"/>
        <s v="Assistante de projets RH en apprentissage" u="1"/>
        <s v="Technicien contrôle qualité" u="1"/>
        <s v="Ingénieur Généraliste" u="1"/>
        <s v="Régleur qualifié" u="1"/>
        <s v="ingénieur consultant en contrôle qualité" u="1"/>
        <s v="Responsable ILV/PLV " u="1"/>
        <s v="Spécialiste en métrologie" u="1"/>
        <s v="Pilote qualité développement" u="1"/>
        <s v="RESPONSABLE DE SECTEUR ADMR" u="1"/>
        <s v="Analyste concepteur en électrochimie" u="1"/>
        <s v="chef de projet dans le marketing" u="1"/>
        <s v="Chargé d'affaire cvc" u="1"/>
        <s v="Gestionnaire des Secrétariats Médicaux au Centre de Gestion des Vosges" u="1"/>
        <s v="Administration des ventes" u="1"/>
        <s v="gestionnaire de communautés" u="1"/>
        <s v="Ingénieur d’études" u="1"/>
        <s v="gestionnaire transport" u="1"/>
        <s v="Second fromager confirmé" u="1"/>
        <s v="Dessinateur industriel" u="1"/>
        <s v="Chargé de projet informatique" u="1"/>
        <s v="responsable de magasin d'optique" u="1"/>
        <s v="psychologue" u="1"/>
        <s v="Programmeur" u="1"/>
        <s v="Contract Manager" u="1"/>
        <s v="Assistante administrative" u="1"/>
        <s v="TECHNICIEN ELECTRONIQUE" u="1"/>
        <s v="assistante d'agence/chargée de communication" u="1"/>
        <s v="Formatrice référente à l'école de la deuxième chance" u="1"/>
        <s v="Alternance : Conseiller Clientèle Patrimoniale" u="1"/>
        <s v="Assistante commerciale" u="1"/>
        <s v="Développeur backend JavaScript" u="1"/>
        <s v="Gestionnaire sinistres" u="1"/>
        <s v="valideuse automobile" u="1"/>
        <s v="Apprenti ingénieur qualité affaires réglementaire E-santé" u="1"/>
        <s v="Conseiller clientète bancaire" u="1"/>
        <s v="animateur permanent" u="1"/>
        <s v="Apprenti HSE" u="1"/>
        <s v="Facteur Polyvalent" u="1"/>
        <s v="Conseiller indépendant en gestion de patrimoine" u="1"/>
        <s v="Coordinatrice d'inventaire" u="1"/>
        <s v="Technicien en Hygiène et sécurité" u="1"/>
        <s v="Assistante Finances et Administration" u="1"/>
        <s v="Metrologue" u="1"/>
        <s v="Educatrice socio-spotive" u="1"/>
        <s v="Conceptrice vendeuse" u="1"/>
        <s v="Analyste développement" u="1"/>
        <s v="conducteur de travaux dans le btp" u="1"/>
        <s v="Cheffe de projet junior en commerce" u="1"/>
        <s v="Technicien bureau d'étude" u="1"/>
        <s v="Chargé d'affaires en réseau et télécom" u="1"/>
        <s v="conseiller bancaire assurance" u="1"/>
        <s v="Directeur technique des pays francophone " u="1"/>
        <s v="Chargé de communication et de développement" u="1"/>
        <s v="Acheteuse" u="1"/>
        <s v="Assistante d'éducation" u="1"/>
        <s v="Assistante chef de projet événementiel" u="1"/>
        <s v="Attachée de production et de diffusion (Spectacle vivant)" u="1"/>
        <s v="Fromager en second" u="1"/>
        <s v="technicienne chimiste e laboratoire pharmaceutique" u="1"/>
        <s v="Conseiller client" u="1"/>
        <s v="Chargée de marketing et communication" u="1"/>
        <s v="Responsable d'un Centre Local d'Information et de Coordination Gérontologique " u="1"/>
        <s v="apprenti ingénieur microtechnique" u="1"/>
        <s v="Chargé de mission Fauniste" u="1"/>
        <s v="Assistant responsable magasin" u="1"/>
        <s v="Chargé de marketing" u="1"/>
        <s v="Chef de projet industrialisation" u="1"/>
        <s v="Responsable de secteur dans le milieu de l'aide à domicile" u="1"/>
        <s v="Assistance médicale" u="1"/>
        <s v="Chargée d'études en écologie" u="1"/>
        <s v="Agent administratif" u="1"/>
        <s v="régleur" u="1"/>
        <s v="Conseiller santé sécurité au travail" u="1"/>
        <s v="Technicienne RD" u="1"/>
        <s v="Référenceur SEO/SEA" u="1"/>
        <s v="assistante administrative RH" u="1"/>
        <s v="Salariée agricole" u="1"/>
        <s v="Master 1 Green Management School" u="1"/>
        <s v="Développeur full stack web" u="1"/>
        <s v="Technicien de maintenance SAV" u="1"/>
        <s v="Conseiller commercial" u="1"/>
        <s v="Responsable du pôle design- graphiste/webdesigner" u="1"/>
        <s v="Responsable Qualité Sécurité Sûreté Environnement" u="1"/>
        <s v="Chargée des événements communaux et des réseaux sociaux" u="1"/>
        <s v="Conseiller clientèle particulier" u="1"/>
        <s v="Apprenti ingénieur méthode" u="1"/>
        <s v="Formateur technique" u="1"/>
        <s v="Graphiste et développeur front-end" u="1"/>
        <s v="Enseignant STSS" u="1"/>
        <s v="Freelance developer web" u="1"/>
        <s v="Technicienne RH" u="1"/>
        <s v="Charpentier couvreur zingueur" u="1"/>
        <s v="Technico-commercial sédentaire industrie" u="1"/>
        <s v="opératrice" u="1"/>
        <s v="Chef de service" u="1"/>
        <s v="Technicien QHSEE" u="1"/>
        <s v="consultant électronique" u="1"/>
        <s v="Conducteur de ligne" u="1"/>
        <s v="Chargée de mission chiropterologue" u="1"/>
        <s v="Alternant Chargé de Mission QSE" u="1"/>
        <s v="Conseillère en création d’entreprise" u="1"/>
        <s v="Apprenti HA" u="1"/>
        <s v="Technicien qualification" u="1"/>
        <s v="Professeur des écoles stagiaire" u="1"/>
        <s v="Manager de Commerce " u="1"/>
        <s v="chargé d'operations de travaux" u="1"/>
        <s v="Régleur CNC" u="1"/>
        <s v="Souscriptrice / Rédactrice en Assurances IARD" u="1"/>
        <s v="traitement des déchets" u="1"/>
        <s v="Technicienne HPLC" u="1"/>
        <s v="Directeur Artistique Digital" u="1"/>
        <s v="ASSISTANT TECHNICO-ADMINISTRATIF ET COMMERCIAL" u="1"/>
        <s v="Chargée clientèle" u="1"/>
        <s v="électromécanicien sur sous-marin" u="1"/>
        <s v="conseiller énergie" u="1"/>
        <s v="Conseillère mobilité insertion" u="1"/>
        <s v="Paysan" u="1"/>
        <s v="Ambassadeur de tri" u="1"/>
        <s v="REFERENTE SOCIAL" u="1"/>
        <s v="Technicienne d’intervention sociale et familiale" u="1"/>
        <s v="Gestionnaire de clientèle particuliers" u="1"/>
        <s v="Conseillère en insertion professionnelle" u="1"/>
        <s v="Gestionnaire de paies et administration du personnel" u="1"/>
        <s v="chargé d'affaires dans le batiment" u="1"/>
        <s v="Technicienne de laboratoire en immuno-hematologie" u="1"/>
        <s v="Technicien Gestion Milieu Aquatique et Prévention des Inondations" u="1"/>
        <s v="Technicienne qualité fournisseur" u="1"/>
        <s v="Chargé de mission qualité systèmes et projets" u="1"/>
        <s v="Responsable régie déchets" u="1"/>
        <s v="Chargé des missions maintien dans l'emploi" u="1"/>
        <s v="Gestionnaire locative" u="1"/>
        <s v="technicien télécom" u="1"/>
        <s v="Apprenti adjoint en prévention dans l'armée" u="1"/>
        <s v="chef de projet sea" u="1"/>
        <s v="assistant informatique" u="1"/>
        <s v="chargé d'affaires pro" u="1"/>
        <s v="Designer multimédia" u="1"/>
        <s v="Conducteur de travaux tunnel" u="1"/>
        <s v="Concepteur procédés" u="1"/>
        <s v="technicien process" u="1"/>
        <s v="Chef de projet et d'équipe" u="1"/>
        <s v="Technicien de laboratoire en biologie moléculaire" u="1"/>
        <s v="Technicien contrôle de qualité" u="1"/>
        <s v="Technicienne assurance qualité" u="1"/>
        <s v="Technicien de rivière" u="1"/>
        <s v="salarié agricole polyvalent" u="1"/>
        <s v="Chargée d’affaires en réseaux télécoms" u="1"/>
        <s v="vendeuse en chocolaterie" u="1"/>
        <s v="Assistante RH Paie" u="1"/>
        <s v="Educatrice socio-sportive" u="1"/>
        <s v="Procurement spécialist" u="1"/>
        <s v="Equivalence Monitrice Educatrice" u="1"/>
        <s v="Technicien Mesures Physiques en radiothérapie" u="1"/>
        <s v="Chargé d'études chiffrage" u="1"/>
        <s v="Consultante en affaires réglementaires" u="1"/>
        <s v="Technicien qualité" u="1"/>
        <s v="Éducatrice sportive adaptée" u="1"/>
        <s v="Technicien bureau d'Etudes" u="1"/>
        <s v="technicien d'affaire réseau télécom" u="1"/>
        <s v="Médiatrice culturelle" u="1"/>
        <s v="Technicien de laboratoire des activités annexes" u="1"/>
        <s v="Animatrice en Accueil collectif de mineurs" u="1"/>
        <s v="ingénieur industriel" u="1"/>
        <s v="Technico commercial industrie" u="1"/>
        <s v="Ouvrier qualifié maintenance - Technicien de maintenance" u="1"/>
        <s v="Technicien en automatisme/ Automaticien" u="1"/>
        <s v="Research Associate" u="1"/>
        <s v="Product Designer" u="1"/>
        <s v="Supply Planner" u="1"/>
        <s v="plombier chauffagiste électricien" u="1"/>
        <s v="Coordinateur qualité" u="1"/>
        <s v="Gestionnaire matière et outillage" u="1"/>
        <s v="Enseignant de SII dans le 2nd degré." u="1"/>
        <s v="Agent de maintenance" u="1"/>
        <s v="Stagiaire en communication" u="1"/>
        <s v="animatrice socio éducative" u="1"/>
        <s v="Coordinatrice Qualité" u="1"/>
        <s v="Technicien agent caf" u="1"/>
        <s v="chargé d'opérations dans le BTP" u="1"/>
        <s v="Adjoint administratif hospitalier (fonction publique hospitalière)" u="1"/>
        <s v="Directrice" u="1"/>
        <s v="Technicien Méthodes" u="1"/>
        <s v="Dosimetriste" u="1"/>
        <s v="Menuisier" u="1"/>
        <s v="Chargé de développement" u="1"/>
        <s v="Responsable atelier laser et programmeur" u="1"/>
        <s v="Developpeuse" u="1"/>
        <s v="technicienne dosimétriste médicale" u="1"/>
        <s v="Technicienne de recherche faune sauvage" u="1"/>
        <s v="Charge de Marketing et de Communication" u="1"/>
        <s v="Gestionnaire achats" u="1"/>
        <s v="Opératrice de production en industrie chimique" u="1"/>
        <s v="Responsable Marketing et Communication" u="1"/>
        <s v="Gestionnaire clientèle" u="1"/>
        <s v="Gérant société de transport" u="1"/>
        <s v="Apprentie Designer Graphique" u="1"/>
        <s v="Chargé d’exploitation" u="1"/>
        <s v="conseillère clientèle au crédit agricole à besançon" u="1"/>
        <s v="DOSIMETRISTE EN RADIOTHERAPIE" u="1"/>
        <s v="Chargé d'études fauniste" u="1"/>
        <s v="Consultante développeuse PPM" u="1"/>
        <s v="Technicien chimiste et opérateur" u="1"/>
        <s v="Opticienne optique de contact" u="1"/>
        <s v="Réceptionniste" u="1"/>
        <s v="Ingénieur  robotique au Bureau d'étude Automatisme" u="1"/>
        <s v="Gestionnaire de clientèle en banque" u="1"/>
        <s v="Assistante en développement local et culturel" u="1"/>
        <s v="Auditeur en rénovation énergétique" u="1"/>
        <s v="Employé de club" u="1"/>
        <s v="Programmeur et Game Designer" u="1"/>
        <s v="Auxiliaire ambulancière" u="1"/>
        <s v="Acheteur industriel" u="1"/>
        <s v="Chargée de missions communication" u="1"/>
        <s v="Responsable RH" u="1"/>
        <s v="Chargé de Développement des Actions Associatives" u="1"/>
        <s v="Chargée de communication et réservation" u="1"/>
        <s v="technicienne controle qualité" u="1"/>
        <s v="Technicienne contrôle qualité" u="1"/>
        <s v="Assistante planning stratégique média et etudes" u="1"/>
        <s v="Agent d'accueil des publics" u="1"/>
        <s v="qualiticienne" u="1"/>
        <s v="&quot;Data/web architect&quot;" u="1"/>
        <s v="Office coordinator" u="1"/>
        <s v="technicienne en fromagerie" u="1"/>
        <s v="Chargée QSE" u="1"/>
        <s v="Assistant CAO" u="1"/>
        <s v="Contrôleur qualité" u="1"/>
        <s v="Conseillère en insertion sociale et professionnelle" u="1"/>
        <s v="Ingénieur expertise produits et réglementations" u="1"/>
        <s v="Educateur sportif " u="1"/>
        <s v="Conseillère accueil au Crédit Mutuel Mandeure Valentigney" u="1"/>
        <s v="Ingénieur qualité" u="1"/>
        <s v="CDI chargée de marketing" u="1"/>
        <s v="Chargée de Communication Interne Groupe" u="1"/>
        <s v="Technicien QSE" u="1"/>
        <s v="Directrice Communication et événementiel" u="1"/>
        <s v="Responsable QSE Laboratoire" u="1"/>
        <s v="Développeur Full-Stack WEB et mobile" u="1"/>
        <s v="Conseiller en gestion des déchets" u="1"/>
        <s v="Responsable qualité sécurité environnement et d'ordonnancement" u="1"/>
        <s v="Graphiste, Webdesigner &amp; Intégrateur Web" u="1"/>
        <s v="Automaticien de process agro-alimentaire" u="1"/>
        <s v="Responsable Qualité, Sécurité, Environnement" u="1"/>
        <s v="chargé d'accueil et de médiation" u="1"/>
        <s v="Graphiste webdesigner freelance" u="1"/>
        <s v="Technicien polyvalent _x000a_Chauffage, plomberie , vmc" u="1"/>
        <s v="Chargée de mission RH" u="1"/>
        <s v="Conseiller référent social polyvalent au CD92" u="1"/>
        <s v="Attachée commerciale" u="1"/>
        <s v="Responsable communication et assistante de direction" u="1"/>
        <s v="Business Manager PARC" u="1"/>
        <s v="Responsable recrutement" u="1"/>
        <s v="Monteur mécanique" u="1"/>
        <s v="chargée d'exécution transport et logistique" u="1"/>
        <s v="CONSEILLER CLIENTÈLE BANQUE" u="1"/>
        <s v="Responsable d'un espace de vie social" u="1"/>
        <s v="Chargée de mission espaces naturels sensibles" u="1"/>
        <s v="Directrice Enfance-Jeunesse" u="1"/>
        <s v="Animatrice QSE" u="1"/>
        <s v="responsable de magasin" u="1"/>
        <s v="Chargée d'étude botaniste" u="1"/>
        <s v="Éducatrice sportive au sein d'un ITEP" u="1"/>
      </sharedItems>
    </cacheField>
    <cacheField name="Profession et catégorie sociale" numFmtId="0">
      <sharedItems containsBlank="1" count="11">
        <s v="Ingénieur, cadre, professions intellectuelles supérieures"/>
        <s v="Emploi de niveau intermédiaire : technicien, agent de maîtrise, maîtrise administrative et commerciale, VRP"/>
        <s v="Ouvrier"/>
        <s v="Profession libérale"/>
        <s v="Personnel de catégorie B de la fonction publique"/>
        <s v="Personnel de catégorie A de la fonction publique"/>
        <s v="Employé administratif d’entreprise, de commerce, personnel de service (secrétaire, aide à domicile, hôte-sse de caisse, vendeur, serveur…)"/>
        <s v="Personnel de catégorie C de la fonction publique"/>
        <s v="Artisan, commerçant, chef d’entreprise"/>
        <m/>
        <s v="Agriculteur" u="1"/>
      </sharedItems>
    </cacheField>
    <cacheField name="Type de contrat" numFmtId="0">
      <sharedItems containsBlank="1" count="12">
        <s v="Contrat d’apprentissage"/>
        <s v="CDI"/>
        <s v="CDD (hors contrats spécifiques au doctorat et y compris saisonnier, contractuel de la fonction publique, ATER, assistant(e) d’éducation, interne en santé, etc)"/>
        <s v="Intérimaire"/>
        <s v="Profession libérale, indépendant, chef d’entreprise, auto-entrepreneur"/>
        <s v="Fonctionnaire (y compris fonctionnaire stagiaire ou élève fonctionnaire)"/>
        <s v="Intermittent(e) du spectacle, pigiste"/>
        <s v="Contrat de professionnalisation"/>
        <s v="CDI de chantier, CDI de mission"/>
        <m/>
        <s v="Emplois aidés (Contrat Initiative Emploi, contrat Unique d’insertion…)" u="1"/>
        <s v="Vacataire" u="1"/>
      </sharedItems>
    </cacheField>
    <cacheField name="Salaire en euros" numFmtId="0">
      <sharedItems containsBlank="1" count="23">
        <s v="entre 1 600 et 1 799 €"/>
        <m/>
        <s v="entre 2 400 et 2 599 €"/>
        <s v="plus de 2 800 €"/>
        <s v="entre 2 600 et 2 799 €"/>
        <s v="entre 1 400 et 1 599 €"/>
        <s v="entre 2 000 et 2 199 €"/>
        <s v="entre 2 200 et 2 399 €"/>
        <s v="entre 1 000 et 1 199 €"/>
        <s v="entre 1 800 et 1 999 €"/>
        <s v="entre 1 200 et 1 399 €"/>
        <s v="Moins de 1 000 €"/>
        <s v="entre 1 800 et 1 999€" u="1"/>
        <s v="entre 2 000 et 2 199€" u="1"/>
        <s v="moins de 1 000€" u="1"/>
        <s v="entre 2 200 et 2 399€" u="1"/>
        <s v="entre 2 400 et 2 599€" u="1"/>
        <s v="entre 2 600 et 2 799€" u="1"/>
        <s v="plus de 2 800€" u="1"/>
        <s v="entre 1 000 et 1 199€" u="1"/>
        <s v="entre 1 200 et 1 399€" u="1"/>
        <s v="entre 1 400 et 1 599€" u="1"/>
        <s v="entre 1 600 et 1 799€" u="1"/>
      </sharedItems>
    </cacheField>
    <cacheField name="Type d'employeur" numFmtId="0">
      <sharedItems containsBlank="1" count="9">
        <s v="Une entreprise privée"/>
        <m/>
        <s v="Une entreprise publique (La Poste, SNCF, EDF, France Télévisions….)"/>
        <s v="Une association ou un organisme à but non lucratif"/>
        <s v="Vous-même (Indépendant, auto-entrepreneur, profession libérale, freelance)"/>
        <s v="Une personne exerçant une profession libérale ou un indépendant (avocat, notaire, médecin...)"/>
        <s v="La fonction publique (d’Etat, territoriale ou hospitalière)"/>
        <s v="Une société d’économie mixte"/>
        <s v="NC" u="1"/>
      </sharedItems>
    </cacheField>
    <cacheField name="Activité de l'entreprise" numFmtId="0">
      <sharedItems containsBlank="1" count="16">
        <s v="Activités financières et d’assurance"/>
        <m/>
        <s v="Activités immobilières"/>
        <s v="Commerce, transports, hébergement et restauration"/>
        <s v="Construction"/>
        <s v="Activités de services administratifs et de soutien"/>
        <s v="Industries (manufacturières, extractives et autres)"/>
        <s v="Activités spécialisées, scientifiques et techniques"/>
        <s v="Santé humaine et action sociale"/>
        <s v="Administration publique (hors enseignement)"/>
        <s v="Information et communication (y compris informatique)"/>
        <s v="Agriculture, sylviculture et pêche"/>
        <s v="Enseignement"/>
        <s v="Arts, spectacles et activités récréatives"/>
        <s v="Autres activités de service (dont organismes extracommunautaires, ménages en tant qu’employeurs…)"/>
        <s v="NC" u="1"/>
      </sharedItems>
    </cacheField>
    <cacheField name="Lieu de l'emploi" numFmtId="0">
      <sharedItems containsBlank="1" count="81">
        <s v="Haut-Rhin"/>
        <m/>
        <s v="Haute-Saône"/>
        <s v="Jura"/>
        <s v="Doubs"/>
        <s v="Territoire de Belfort"/>
        <s v="Etranger"/>
        <s v="Val-d'Oise"/>
        <s v="Loir-et-Cher"/>
        <s v="Orne"/>
        <s v="Eure"/>
        <s v="Côte-d'Or"/>
        <s v="Haute-Garonne"/>
        <s v="Aisne"/>
        <s v="Yonne"/>
        <s v="Vosges"/>
        <s v="Var"/>
        <s v="Saône-et-Loire"/>
        <s v="Seine-et-Marne"/>
        <s v="Gard"/>
        <s v="Isère"/>
        <s v="Cher"/>
        <s v="Puy-de-Dôme"/>
        <s v="Hérault"/>
        <s v="Paris"/>
        <s v="Landes"/>
        <s v="Hautes-Alpes"/>
        <s v="Ardèche"/>
        <s v="Gironde"/>
        <s v="Indre-et-Loire"/>
        <s v="Bas-Rhin"/>
        <s v="Rhône"/>
        <s v="Hauts-de-Seine"/>
        <s v="Nord"/>
        <s v="Seine-Maritime"/>
        <s v="Ille-et-Vilaine"/>
        <s v="Vendée"/>
        <s v="Marne"/>
        <s v="Val-de-Marne"/>
        <s v="Calvados"/>
        <s v="Savoie"/>
        <s v="Haute-Savoie"/>
        <s v="Nièvre"/>
        <s v="Manche"/>
        <s v="Somme"/>
        <s v="Essonne"/>
        <s v="Loiret"/>
        <s v="Dordogne"/>
        <s v="Loire-Atlantique"/>
        <s v="Meuse"/>
        <s v="Moselle"/>
        <s v="Haute-Marne"/>
        <s v="Haute-Vienne"/>
        <s v="Sarthe"/>
        <s v="Maine-et-Loire"/>
        <s v="Allier"/>
        <s v="Aube"/>
        <s v="Ain"/>
        <s v="Meurthe-et-Moselle"/>
        <s v="Haute-Corse"/>
        <s v="Bouches-du-Rhône"/>
        <s v="Pyrénées-Orientales"/>
        <s v="Drôme"/>
        <s v="Charente-Maritime"/>
        <s v="Alpes-Maritimes" u="1"/>
        <s v="Pyrénées-Atlantiques" u="1"/>
        <s v="Cantal" u="1"/>
        <s v="Loire" u="1"/>
        <s v="Gers" u="1"/>
        <s v="Tarn-et-Garonne" u="1"/>
        <s v="Corrèze" u="1"/>
        <s v="Vienne" u="1"/>
        <s v="Yvelines" u="1"/>
        <s v="Charente" u="1"/>
        <s v="Vaucluse" u="1"/>
        <s v="Eure-et-Loir" u="1"/>
        <s v="Finistère" u="1"/>
        <s v="Tarn" u="1"/>
        <s v="Seine-Saint-Denis" u="1"/>
        <s v="Pas-de-Calais" u="1"/>
        <s v="Haute-Loir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9">
  <r>
    <s v="Droit, économie, gestion"/>
    <x v="0"/>
    <x v="0"/>
    <x v="0"/>
    <x v="0"/>
    <x v="0"/>
    <x v="0"/>
    <x v="0"/>
    <x v="0"/>
  </r>
  <r>
    <s v="Droit, économie, gestion"/>
    <x v="0"/>
    <x v="1"/>
    <x v="1"/>
    <x v="0"/>
    <x v="1"/>
    <x v="1"/>
    <x v="1"/>
    <x v="1"/>
  </r>
  <r>
    <s v="Droit, économie, gestion"/>
    <x v="0"/>
    <x v="2"/>
    <x v="1"/>
    <x v="1"/>
    <x v="2"/>
    <x v="0"/>
    <x v="0"/>
    <x v="2"/>
  </r>
  <r>
    <s v="Droit, économie, gestion"/>
    <x v="0"/>
    <x v="3"/>
    <x v="1"/>
    <x v="2"/>
    <x v="1"/>
    <x v="1"/>
    <x v="0"/>
    <x v="1"/>
  </r>
  <r>
    <s v="Droit, économie, gestion"/>
    <x v="0"/>
    <x v="4"/>
    <x v="1"/>
    <x v="1"/>
    <x v="1"/>
    <x v="0"/>
    <x v="0"/>
    <x v="3"/>
  </r>
  <r>
    <s v="Droit, économie, gestion"/>
    <x v="0"/>
    <x v="5"/>
    <x v="1"/>
    <x v="1"/>
    <x v="3"/>
    <x v="0"/>
    <x v="2"/>
    <x v="4"/>
  </r>
  <r>
    <s v="Droit, économie, gestion"/>
    <x v="0"/>
    <x v="6"/>
    <x v="1"/>
    <x v="2"/>
    <x v="4"/>
    <x v="0"/>
    <x v="0"/>
    <x v="4"/>
  </r>
  <r>
    <s v="Droit, économie, gestion"/>
    <x v="0"/>
    <x v="7"/>
    <x v="0"/>
    <x v="0"/>
    <x v="5"/>
    <x v="0"/>
    <x v="3"/>
    <x v="5"/>
  </r>
  <r>
    <s v="Droit, économie, gestion"/>
    <x v="0"/>
    <x v="8"/>
    <x v="1"/>
    <x v="0"/>
    <x v="1"/>
    <x v="2"/>
    <x v="0"/>
    <x v="4"/>
  </r>
  <r>
    <s v="Droit, économie, gestion"/>
    <x v="0"/>
    <x v="9"/>
    <x v="1"/>
    <x v="1"/>
    <x v="6"/>
    <x v="0"/>
    <x v="0"/>
    <x v="4"/>
  </r>
  <r>
    <s v="Droit, économie, gestion"/>
    <x v="0"/>
    <x v="10"/>
    <x v="1"/>
    <x v="1"/>
    <x v="2"/>
    <x v="0"/>
    <x v="0"/>
    <x v="0"/>
  </r>
  <r>
    <s v="Droit, économie, gestion"/>
    <x v="0"/>
    <x v="11"/>
    <x v="1"/>
    <x v="1"/>
    <x v="6"/>
    <x v="0"/>
    <x v="0"/>
    <x v="2"/>
  </r>
  <r>
    <s v="Droit, économie, gestion"/>
    <x v="0"/>
    <x v="12"/>
    <x v="1"/>
    <x v="1"/>
    <x v="7"/>
    <x v="0"/>
    <x v="0"/>
    <x v="4"/>
  </r>
  <r>
    <s v="Droit, économie, gestion"/>
    <x v="0"/>
    <x v="13"/>
    <x v="1"/>
    <x v="1"/>
    <x v="6"/>
    <x v="0"/>
    <x v="0"/>
    <x v="4"/>
  </r>
  <r>
    <s v="Droit, économie, gestion"/>
    <x v="0"/>
    <x v="11"/>
    <x v="1"/>
    <x v="1"/>
    <x v="7"/>
    <x v="0"/>
    <x v="0"/>
    <x v="3"/>
  </r>
  <r>
    <s v="Droit, économie, gestion"/>
    <x v="0"/>
    <x v="14"/>
    <x v="1"/>
    <x v="1"/>
    <x v="0"/>
    <x v="0"/>
    <x v="0"/>
    <x v="3"/>
  </r>
  <r>
    <s v="Droit, économie, gestion"/>
    <x v="0"/>
    <x v="15"/>
    <x v="1"/>
    <x v="1"/>
    <x v="1"/>
    <x v="1"/>
    <x v="1"/>
    <x v="1"/>
  </r>
  <r>
    <s v="Droit, économie, gestion"/>
    <x v="1"/>
    <x v="16"/>
    <x v="1"/>
    <x v="2"/>
    <x v="1"/>
    <x v="1"/>
    <x v="1"/>
    <x v="1"/>
  </r>
  <r>
    <s v="Droit, économie, gestion"/>
    <x v="1"/>
    <x v="17"/>
    <x v="0"/>
    <x v="1"/>
    <x v="3"/>
    <x v="0"/>
    <x v="4"/>
    <x v="6"/>
  </r>
  <r>
    <s v="Droit, économie, gestion"/>
    <x v="1"/>
    <x v="18"/>
    <x v="0"/>
    <x v="0"/>
    <x v="0"/>
    <x v="0"/>
    <x v="5"/>
    <x v="7"/>
  </r>
  <r>
    <s v="Droit, économie, gestion"/>
    <x v="1"/>
    <x v="19"/>
    <x v="1"/>
    <x v="2"/>
    <x v="0"/>
    <x v="0"/>
    <x v="3"/>
    <x v="4"/>
  </r>
  <r>
    <s v="Droit, économie, gestion"/>
    <x v="1"/>
    <x v="20"/>
    <x v="1"/>
    <x v="1"/>
    <x v="1"/>
    <x v="0"/>
    <x v="6"/>
    <x v="2"/>
  </r>
  <r>
    <s v="Droit, économie, gestion"/>
    <x v="1"/>
    <x v="21"/>
    <x v="2"/>
    <x v="3"/>
    <x v="3"/>
    <x v="0"/>
    <x v="6"/>
    <x v="6"/>
  </r>
  <r>
    <s v="Droit, économie, gestion"/>
    <x v="1"/>
    <x v="22"/>
    <x v="1"/>
    <x v="0"/>
    <x v="7"/>
    <x v="3"/>
    <x v="0"/>
    <x v="4"/>
  </r>
  <r>
    <s v="Droit, économie, gestion"/>
    <x v="1"/>
    <x v="23"/>
    <x v="3"/>
    <x v="4"/>
    <x v="3"/>
    <x v="4"/>
    <x v="6"/>
    <x v="3"/>
  </r>
  <r>
    <s v="Droit, économie, gestion"/>
    <x v="1"/>
    <x v="24"/>
    <x v="0"/>
    <x v="1"/>
    <x v="3"/>
    <x v="0"/>
    <x v="3"/>
    <x v="6"/>
  </r>
  <r>
    <s v="Droit, économie, gestion"/>
    <x v="2"/>
    <x v="25"/>
    <x v="1"/>
    <x v="0"/>
    <x v="8"/>
    <x v="0"/>
    <x v="5"/>
    <x v="5"/>
  </r>
  <r>
    <s v="Droit, économie, gestion"/>
    <x v="2"/>
    <x v="26"/>
    <x v="0"/>
    <x v="0"/>
    <x v="5"/>
    <x v="0"/>
    <x v="6"/>
    <x v="5"/>
  </r>
  <r>
    <s v="Droit, économie, gestion"/>
    <x v="2"/>
    <x v="27"/>
    <x v="1"/>
    <x v="1"/>
    <x v="0"/>
    <x v="0"/>
    <x v="7"/>
    <x v="4"/>
  </r>
  <r>
    <s v="Droit, économie, gestion"/>
    <x v="2"/>
    <x v="12"/>
    <x v="1"/>
    <x v="1"/>
    <x v="9"/>
    <x v="0"/>
    <x v="2"/>
    <x v="5"/>
  </r>
  <r>
    <s v="Droit, économie, gestion"/>
    <x v="2"/>
    <x v="28"/>
    <x v="1"/>
    <x v="0"/>
    <x v="1"/>
    <x v="1"/>
    <x v="1"/>
    <x v="1"/>
  </r>
  <r>
    <s v="Droit, économie, gestion"/>
    <x v="2"/>
    <x v="29"/>
    <x v="1"/>
    <x v="2"/>
    <x v="3"/>
    <x v="5"/>
    <x v="8"/>
    <x v="5"/>
  </r>
  <r>
    <s v="Droit, économie, gestion"/>
    <x v="2"/>
    <x v="30"/>
    <x v="4"/>
    <x v="0"/>
    <x v="5"/>
    <x v="6"/>
    <x v="9"/>
    <x v="5"/>
  </r>
  <r>
    <s v="Droit, économie, gestion"/>
    <x v="2"/>
    <x v="31"/>
    <x v="1"/>
    <x v="1"/>
    <x v="0"/>
    <x v="2"/>
    <x v="2"/>
    <x v="5"/>
  </r>
  <r>
    <s v="Droit, économie, gestion"/>
    <x v="2"/>
    <x v="32"/>
    <x v="1"/>
    <x v="2"/>
    <x v="9"/>
    <x v="0"/>
    <x v="7"/>
    <x v="4"/>
  </r>
  <r>
    <s v="Droit, économie, gestion"/>
    <x v="2"/>
    <x v="25"/>
    <x v="5"/>
    <x v="2"/>
    <x v="0"/>
    <x v="6"/>
    <x v="6"/>
    <x v="8"/>
  </r>
  <r>
    <s v="Droit, économie, gestion"/>
    <x v="2"/>
    <x v="33"/>
    <x v="6"/>
    <x v="2"/>
    <x v="10"/>
    <x v="0"/>
    <x v="3"/>
    <x v="5"/>
  </r>
  <r>
    <s v="Droit, économie, gestion"/>
    <x v="3"/>
    <x v="34"/>
    <x v="0"/>
    <x v="0"/>
    <x v="1"/>
    <x v="1"/>
    <x v="1"/>
    <x v="1"/>
  </r>
  <r>
    <s v="Droit, économie, gestion"/>
    <x v="3"/>
    <x v="34"/>
    <x v="0"/>
    <x v="0"/>
    <x v="8"/>
    <x v="0"/>
    <x v="6"/>
    <x v="2"/>
  </r>
  <r>
    <s v="Droit, économie, gestion"/>
    <x v="3"/>
    <x v="35"/>
    <x v="0"/>
    <x v="1"/>
    <x v="7"/>
    <x v="0"/>
    <x v="10"/>
    <x v="0"/>
  </r>
  <r>
    <s v="Droit, économie, gestion"/>
    <x v="3"/>
    <x v="36"/>
    <x v="1"/>
    <x v="1"/>
    <x v="0"/>
    <x v="0"/>
    <x v="6"/>
    <x v="9"/>
  </r>
  <r>
    <s v="Droit, économie, gestion"/>
    <x v="3"/>
    <x v="37"/>
    <x v="0"/>
    <x v="1"/>
    <x v="3"/>
    <x v="0"/>
    <x v="7"/>
    <x v="2"/>
  </r>
  <r>
    <s v="Droit, économie, gestion"/>
    <x v="3"/>
    <x v="38"/>
    <x v="0"/>
    <x v="0"/>
    <x v="9"/>
    <x v="0"/>
    <x v="6"/>
    <x v="10"/>
  </r>
  <r>
    <s v="Droit, économie, gestion"/>
    <x v="3"/>
    <x v="39"/>
    <x v="0"/>
    <x v="1"/>
    <x v="3"/>
    <x v="0"/>
    <x v="6"/>
    <x v="11"/>
  </r>
  <r>
    <s v="Droit, économie, gestion"/>
    <x v="3"/>
    <x v="40"/>
    <x v="0"/>
    <x v="0"/>
    <x v="1"/>
    <x v="1"/>
    <x v="1"/>
    <x v="1"/>
  </r>
  <r>
    <s v="Droit, économie, gestion"/>
    <x v="4"/>
    <x v="41"/>
    <x v="0"/>
    <x v="0"/>
    <x v="0"/>
    <x v="0"/>
    <x v="6"/>
    <x v="12"/>
  </r>
  <r>
    <s v="Droit, économie, gestion"/>
    <x v="4"/>
    <x v="42"/>
    <x v="1"/>
    <x v="0"/>
    <x v="5"/>
    <x v="0"/>
    <x v="6"/>
    <x v="13"/>
  </r>
  <r>
    <s v="Droit, économie, gestion"/>
    <x v="4"/>
    <x v="43"/>
    <x v="1"/>
    <x v="1"/>
    <x v="9"/>
    <x v="0"/>
    <x v="3"/>
    <x v="4"/>
  </r>
  <r>
    <s v="Droit, économie, gestion"/>
    <x v="4"/>
    <x v="44"/>
    <x v="1"/>
    <x v="1"/>
    <x v="9"/>
    <x v="0"/>
    <x v="3"/>
    <x v="4"/>
  </r>
  <r>
    <s v="Droit, économie, gestion"/>
    <x v="4"/>
    <x v="45"/>
    <x v="1"/>
    <x v="1"/>
    <x v="0"/>
    <x v="0"/>
    <x v="3"/>
    <x v="14"/>
  </r>
  <r>
    <s v="Droit, économie, gestion"/>
    <x v="4"/>
    <x v="46"/>
    <x v="1"/>
    <x v="1"/>
    <x v="9"/>
    <x v="0"/>
    <x v="3"/>
    <x v="4"/>
  </r>
  <r>
    <s v="Droit, économie, gestion"/>
    <x v="4"/>
    <x v="47"/>
    <x v="1"/>
    <x v="1"/>
    <x v="2"/>
    <x v="0"/>
    <x v="3"/>
    <x v="15"/>
  </r>
  <r>
    <s v="Droit, économie, gestion"/>
    <x v="4"/>
    <x v="48"/>
    <x v="1"/>
    <x v="0"/>
    <x v="0"/>
    <x v="0"/>
    <x v="3"/>
    <x v="2"/>
  </r>
  <r>
    <s v="Droit, économie, gestion"/>
    <x v="4"/>
    <x v="49"/>
    <x v="1"/>
    <x v="1"/>
    <x v="1"/>
    <x v="1"/>
    <x v="1"/>
    <x v="1"/>
  </r>
  <r>
    <s v="Droit, économie, gestion"/>
    <x v="4"/>
    <x v="50"/>
    <x v="2"/>
    <x v="0"/>
    <x v="8"/>
    <x v="0"/>
    <x v="11"/>
    <x v="16"/>
  </r>
  <r>
    <s v="Droit, économie, gestion"/>
    <x v="4"/>
    <x v="43"/>
    <x v="1"/>
    <x v="1"/>
    <x v="6"/>
    <x v="0"/>
    <x v="3"/>
    <x v="17"/>
  </r>
  <r>
    <s v="Droit, économie, gestion"/>
    <x v="4"/>
    <x v="44"/>
    <x v="1"/>
    <x v="1"/>
    <x v="1"/>
    <x v="0"/>
    <x v="6"/>
    <x v="0"/>
  </r>
  <r>
    <s v="Droit, économie, gestion"/>
    <x v="4"/>
    <x v="51"/>
    <x v="1"/>
    <x v="1"/>
    <x v="1"/>
    <x v="0"/>
    <x v="3"/>
    <x v="18"/>
  </r>
  <r>
    <s v="Droit, économie, gestion"/>
    <x v="4"/>
    <x v="52"/>
    <x v="1"/>
    <x v="0"/>
    <x v="1"/>
    <x v="0"/>
    <x v="3"/>
    <x v="11"/>
  </r>
  <r>
    <s v="Droit, économie, gestion"/>
    <x v="4"/>
    <x v="53"/>
    <x v="1"/>
    <x v="3"/>
    <x v="6"/>
    <x v="0"/>
    <x v="6"/>
    <x v="3"/>
  </r>
  <r>
    <s v="Droit, économie, gestion"/>
    <x v="4"/>
    <x v="54"/>
    <x v="1"/>
    <x v="0"/>
    <x v="8"/>
    <x v="0"/>
    <x v="3"/>
    <x v="11"/>
  </r>
  <r>
    <s v="Droit, économie, gestion"/>
    <x v="5"/>
    <x v="55"/>
    <x v="1"/>
    <x v="1"/>
    <x v="0"/>
    <x v="3"/>
    <x v="8"/>
    <x v="2"/>
  </r>
  <r>
    <s v="Droit, économie, gestion"/>
    <x v="5"/>
    <x v="56"/>
    <x v="0"/>
    <x v="0"/>
    <x v="1"/>
    <x v="0"/>
    <x v="8"/>
    <x v="11"/>
  </r>
  <r>
    <s v="Droit, économie, gestion"/>
    <x v="5"/>
    <x v="57"/>
    <x v="1"/>
    <x v="0"/>
    <x v="9"/>
    <x v="0"/>
    <x v="2"/>
    <x v="4"/>
  </r>
  <r>
    <s v="Droit, économie, gestion"/>
    <x v="5"/>
    <x v="58"/>
    <x v="1"/>
    <x v="1"/>
    <x v="0"/>
    <x v="0"/>
    <x v="2"/>
    <x v="4"/>
  </r>
  <r>
    <s v="Droit, économie, gestion"/>
    <x v="5"/>
    <x v="59"/>
    <x v="0"/>
    <x v="1"/>
    <x v="2"/>
    <x v="3"/>
    <x v="8"/>
    <x v="11"/>
  </r>
  <r>
    <s v="Droit, économie, gestion"/>
    <x v="5"/>
    <x v="60"/>
    <x v="7"/>
    <x v="2"/>
    <x v="1"/>
    <x v="6"/>
    <x v="12"/>
    <x v="19"/>
  </r>
  <r>
    <s v="Droit, économie, gestion"/>
    <x v="5"/>
    <x v="61"/>
    <x v="1"/>
    <x v="1"/>
    <x v="4"/>
    <x v="3"/>
    <x v="9"/>
    <x v="4"/>
  </r>
  <r>
    <s v="Droit, économie, gestion"/>
    <x v="5"/>
    <x v="62"/>
    <x v="1"/>
    <x v="1"/>
    <x v="6"/>
    <x v="3"/>
    <x v="8"/>
    <x v="4"/>
  </r>
  <r>
    <s v="Droit, économie, gestion"/>
    <x v="6"/>
    <x v="63"/>
    <x v="5"/>
    <x v="1"/>
    <x v="3"/>
    <x v="6"/>
    <x v="9"/>
    <x v="4"/>
  </r>
  <r>
    <s v="Droit, économie, gestion"/>
    <x v="6"/>
    <x v="64"/>
    <x v="1"/>
    <x v="2"/>
    <x v="10"/>
    <x v="0"/>
    <x v="3"/>
    <x v="20"/>
  </r>
  <r>
    <s v="Droit, économie, gestion"/>
    <x v="6"/>
    <x v="65"/>
    <x v="6"/>
    <x v="3"/>
    <x v="5"/>
    <x v="0"/>
    <x v="5"/>
    <x v="21"/>
  </r>
  <r>
    <s v="Droit, économie, gestion"/>
    <x v="6"/>
    <x v="66"/>
    <x v="7"/>
    <x v="2"/>
    <x v="5"/>
    <x v="6"/>
    <x v="9"/>
    <x v="22"/>
  </r>
  <r>
    <s v="Droit, économie, gestion"/>
    <x v="6"/>
    <x v="67"/>
    <x v="4"/>
    <x v="5"/>
    <x v="1"/>
    <x v="6"/>
    <x v="1"/>
    <x v="1"/>
  </r>
  <r>
    <s v="Droit, économie, gestion"/>
    <x v="6"/>
    <x v="68"/>
    <x v="7"/>
    <x v="0"/>
    <x v="1"/>
    <x v="6"/>
    <x v="9"/>
    <x v="23"/>
  </r>
  <r>
    <s v="Droit, économie, gestion"/>
    <x v="7"/>
    <x v="69"/>
    <x v="1"/>
    <x v="2"/>
    <x v="1"/>
    <x v="1"/>
    <x v="1"/>
    <x v="1"/>
  </r>
  <r>
    <s v="Droit, économie, gestion"/>
    <x v="7"/>
    <x v="25"/>
    <x v="5"/>
    <x v="2"/>
    <x v="9"/>
    <x v="6"/>
    <x v="9"/>
    <x v="5"/>
  </r>
  <r>
    <s v="Droit, économie, gestion"/>
    <x v="7"/>
    <x v="70"/>
    <x v="1"/>
    <x v="1"/>
    <x v="5"/>
    <x v="3"/>
    <x v="13"/>
    <x v="5"/>
  </r>
  <r>
    <s v="Droit, économie, gestion"/>
    <x v="7"/>
    <x v="71"/>
    <x v="3"/>
    <x v="6"/>
    <x v="2"/>
    <x v="4"/>
    <x v="13"/>
    <x v="5"/>
  </r>
  <r>
    <s v="Droit, économie, gestion"/>
    <x v="7"/>
    <x v="72"/>
    <x v="0"/>
    <x v="0"/>
    <x v="11"/>
    <x v="0"/>
    <x v="13"/>
    <x v="24"/>
  </r>
  <r>
    <s v="Droit, économie, gestion"/>
    <x v="7"/>
    <x v="73"/>
    <x v="3"/>
    <x v="4"/>
    <x v="10"/>
    <x v="4"/>
    <x v="7"/>
    <x v="5"/>
  </r>
  <r>
    <s v="Droit, économie, gestion"/>
    <x v="7"/>
    <x v="74"/>
    <x v="7"/>
    <x v="1"/>
    <x v="5"/>
    <x v="6"/>
    <x v="9"/>
    <x v="25"/>
  </r>
  <r>
    <s v="Droit, économie, gestion"/>
    <x v="7"/>
    <x v="75"/>
    <x v="7"/>
    <x v="5"/>
    <x v="5"/>
    <x v="6"/>
    <x v="9"/>
    <x v="4"/>
  </r>
  <r>
    <s v="Droit, économie, gestion"/>
    <x v="7"/>
    <x v="76"/>
    <x v="0"/>
    <x v="1"/>
    <x v="9"/>
    <x v="0"/>
    <x v="7"/>
    <x v="24"/>
  </r>
  <r>
    <s v="Droit, économie, gestion"/>
    <x v="7"/>
    <x v="77"/>
    <x v="0"/>
    <x v="1"/>
    <x v="10"/>
    <x v="0"/>
    <x v="13"/>
    <x v="26"/>
  </r>
  <r>
    <s v="Droit, économie, gestion"/>
    <x v="7"/>
    <x v="78"/>
    <x v="0"/>
    <x v="1"/>
    <x v="10"/>
    <x v="3"/>
    <x v="13"/>
    <x v="27"/>
  </r>
  <r>
    <s v="Droit, économie, gestion"/>
    <x v="7"/>
    <x v="79"/>
    <x v="0"/>
    <x v="1"/>
    <x v="0"/>
    <x v="3"/>
    <x v="8"/>
    <x v="28"/>
  </r>
  <r>
    <s v="Droit, économie, gestion"/>
    <x v="7"/>
    <x v="80"/>
    <x v="1"/>
    <x v="0"/>
    <x v="10"/>
    <x v="0"/>
    <x v="14"/>
    <x v="4"/>
  </r>
  <r>
    <s v="Droit, économie, gestion"/>
    <x v="7"/>
    <x v="81"/>
    <x v="7"/>
    <x v="2"/>
    <x v="0"/>
    <x v="6"/>
    <x v="9"/>
    <x v="29"/>
  </r>
  <r>
    <s v="Droit, économie, gestion"/>
    <x v="8"/>
    <x v="82"/>
    <x v="1"/>
    <x v="2"/>
    <x v="6"/>
    <x v="0"/>
    <x v="0"/>
    <x v="4"/>
  </r>
  <r>
    <s v="Droit, économie, gestion"/>
    <x v="8"/>
    <x v="83"/>
    <x v="1"/>
    <x v="0"/>
    <x v="8"/>
    <x v="0"/>
    <x v="6"/>
    <x v="2"/>
  </r>
  <r>
    <s v="Droit, économie, gestion"/>
    <x v="8"/>
    <x v="84"/>
    <x v="1"/>
    <x v="0"/>
    <x v="10"/>
    <x v="0"/>
    <x v="6"/>
    <x v="2"/>
  </r>
  <r>
    <s v="Droit, économie, gestion"/>
    <x v="8"/>
    <x v="85"/>
    <x v="0"/>
    <x v="0"/>
    <x v="5"/>
    <x v="0"/>
    <x v="6"/>
    <x v="4"/>
  </r>
  <r>
    <s v="Droit, économie, gestion"/>
    <x v="8"/>
    <x v="86"/>
    <x v="1"/>
    <x v="1"/>
    <x v="5"/>
    <x v="0"/>
    <x v="7"/>
    <x v="4"/>
  </r>
  <r>
    <s v="Droit, économie, gestion"/>
    <x v="8"/>
    <x v="83"/>
    <x v="1"/>
    <x v="1"/>
    <x v="1"/>
    <x v="0"/>
    <x v="3"/>
    <x v="0"/>
  </r>
  <r>
    <s v="Droit, économie, gestion"/>
    <x v="8"/>
    <x v="83"/>
    <x v="1"/>
    <x v="1"/>
    <x v="5"/>
    <x v="3"/>
    <x v="8"/>
    <x v="3"/>
  </r>
  <r>
    <s v="Droit, économie, gestion"/>
    <x v="9"/>
    <x v="87"/>
    <x v="0"/>
    <x v="0"/>
    <x v="6"/>
    <x v="0"/>
    <x v="6"/>
    <x v="4"/>
  </r>
  <r>
    <s v="Droit, économie, gestion"/>
    <x v="9"/>
    <x v="88"/>
    <x v="1"/>
    <x v="1"/>
    <x v="2"/>
    <x v="0"/>
    <x v="6"/>
    <x v="6"/>
  </r>
  <r>
    <s v="Droit, économie, gestion"/>
    <x v="9"/>
    <x v="89"/>
    <x v="1"/>
    <x v="1"/>
    <x v="1"/>
    <x v="1"/>
    <x v="1"/>
    <x v="1"/>
  </r>
  <r>
    <s v="Droit, économie, gestion"/>
    <x v="9"/>
    <x v="90"/>
    <x v="0"/>
    <x v="0"/>
    <x v="0"/>
    <x v="0"/>
    <x v="0"/>
    <x v="30"/>
  </r>
  <r>
    <s v="Droit, économie, gestion"/>
    <x v="9"/>
    <x v="91"/>
    <x v="1"/>
    <x v="1"/>
    <x v="9"/>
    <x v="0"/>
    <x v="4"/>
    <x v="31"/>
  </r>
  <r>
    <s v="Droit, économie, gestion"/>
    <x v="9"/>
    <x v="92"/>
    <x v="1"/>
    <x v="1"/>
    <x v="1"/>
    <x v="7"/>
    <x v="3"/>
    <x v="0"/>
  </r>
  <r>
    <s v="Droit, économie, gestion"/>
    <x v="9"/>
    <x v="93"/>
    <x v="1"/>
    <x v="3"/>
    <x v="9"/>
    <x v="0"/>
    <x v="6"/>
    <x v="0"/>
  </r>
  <r>
    <s v="Droit, économie, gestion"/>
    <x v="9"/>
    <x v="94"/>
    <x v="1"/>
    <x v="3"/>
    <x v="6"/>
    <x v="0"/>
    <x v="5"/>
    <x v="2"/>
  </r>
  <r>
    <s v="Droit, économie, gestion"/>
    <x v="9"/>
    <x v="95"/>
    <x v="1"/>
    <x v="1"/>
    <x v="2"/>
    <x v="0"/>
    <x v="3"/>
    <x v="32"/>
  </r>
  <r>
    <s v="Droit, économie, gestion"/>
    <x v="9"/>
    <x v="96"/>
    <x v="1"/>
    <x v="0"/>
    <x v="10"/>
    <x v="0"/>
    <x v="3"/>
    <x v="33"/>
  </r>
  <r>
    <s v="Droit, économie, gestion"/>
    <x v="9"/>
    <x v="97"/>
    <x v="3"/>
    <x v="4"/>
    <x v="6"/>
    <x v="4"/>
    <x v="3"/>
    <x v="6"/>
  </r>
  <r>
    <s v="Droit, économie, gestion"/>
    <x v="9"/>
    <x v="98"/>
    <x v="1"/>
    <x v="0"/>
    <x v="8"/>
    <x v="0"/>
    <x v="6"/>
    <x v="34"/>
  </r>
  <r>
    <s v="Droit, économie, gestion"/>
    <x v="10"/>
    <x v="25"/>
    <x v="7"/>
    <x v="2"/>
    <x v="0"/>
    <x v="6"/>
    <x v="9"/>
    <x v="5"/>
  </r>
  <r>
    <s v="Droit, économie, gestion"/>
    <x v="10"/>
    <x v="99"/>
    <x v="1"/>
    <x v="1"/>
    <x v="9"/>
    <x v="0"/>
    <x v="5"/>
    <x v="4"/>
  </r>
  <r>
    <s v="Droit, économie, gestion"/>
    <x v="10"/>
    <x v="100"/>
    <x v="1"/>
    <x v="0"/>
    <x v="5"/>
    <x v="0"/>
    <x v="10"/>
    <x v="3"/>
  </r>
  <r>
    <s v="Droit, économie, gestion"/>
    <x v="10"/>
    <x v="101"/>
    <x v="0"/>
    <x v="0"/>
    <x v="0"/>
    <x v="0"/>
    <x v="6"/>
    <x v="4"/>
  </r>
  <r>
    <s v="Droit, économie, gestion"/>
    <x v="10"/>
    <x v="102"/>
    <x v="1"/>
    <x v="2"/>
    <x v="1"/>
    <x v="0"/>
    <x v="2"/>
    <x v="4"/>
  </r>
  <r>
    <s v="Droit, économie, gestion"/>
    <x v="10"/>
    <x v="103"/>
    <x v="1"/>
    <x v="1"/>
    <x v="9"/>
    <x v="0"/>
    <x v="6"/>
    <x v="4"/>
  </r>
  <r>
    <s v="Droit, économie, gestion"/>
    <x v="10"/>
    <x v="104"/>
    <x v="6"/>
    <x v="3"/>
    <x v="1"/>
    <x v="0"/>
    <x v="3"/>
    <x v="4"/>
  </r>
  <r>
    <s v="Droit, économie, gestion"/>
    <x v="10"/>
    <x v="105"/>
    <x v="1"/>
    <x v="2"/>
    <x v="10"/>
    <x v="0"/>
    <x v="3"/>
    <x v="4"/>
  </r>
  <r>
    <s v="Droit, économie, gestion"/>
    <x v="10"/>
    <x v="106"/>
    <x v="1"/>
    <x v="1"/>
    <x v="5"/>
    <x v="3"/>
    <x v="8"/>
    <x v="4"/>
  </r>
  <r>
    <s v="Droit, économie, gestion"/>
    <x v="10"/>
    <x v="107"/>
    <x v="1"/>
    <x v="1"/>
    <x v="0"/>
    <x v="3"/>
    <x v="14"/>
    <x v="0"/>
  </r>
  <r>
    <s v="Droit, économie, gestion"/>
    <x v="10"/>
    <x v="46"/>
    <x v="7"/>
    <x v="5"/>
    <x v="1"/>
    <x v="6"/>
    <x v="9"/>
    <x v="17"/>
  </r>
  <r>
    <s v="Droit, économie, gestion"/>
    <x v="10"/>
    <x v="108"/>
    <x v="0"/>
    <x v="1"/>
    <x v="1"/>
    <x v="0"/>
    <x v="6"/>
    <x v="2"/>
  </r>
  <r>
    <s v="Droit, économie, gestion"/>
    <x v="10"/>
    <x v="109"/>
    <x v="1"/>
    <x v="1"/>
    <x v="9"/>
    <x v="0"/>
    <x v="3"/>
    <x v="4"/>
  </r>
  <r>
    <s v="Droit, économie, gestion"/>
    <x v="10"/>
    <x v="110"/>
    <x v="3"/>
    <x v="4"/>
    <x v="1"/>
    <x v="4"/>
    <x v="10"/>
    <x v="6"/>
  </r>
  <r>
    <s v="Droit, économie, gestion"/>
    <x v="10"/>
    <x v="111"/>
    <x v="6"/>
    <x v="2"/>
    <x v="7"/>
    <x v="2"/>
    <x v="10"/>
    <x v="5"/>
  </r>
  <r>
    <s v="Droit, économie, gestion"/>
    <x v="10"/>
    <x v="112"/>
    <x v="1"/>
    <x v="0"/>
    <x v="0"/>
    <x v="3"/>
    <x v="14"/>
    <x v="24"/>
  </r>
  <r>
    <s v="Sciences et techniques des activités physiques et sportives"/>
    <x v="11"/>
    <x v="113"/>
    <x v="3"/>
    <x v="4"/>
    <x v="6"/>
    <x v="4"/>
    <x v="12"/>
    <x v="4"/>
  </r>
  <r>
    <s v="Sciences et techniques des activités physiques et sportives"/>
    <x v="11"/>
    <x v="114"/>
    <x v="4"/>
    <x v="5"/>
    <x v="0"/>
    <x v="6"/>
    <x v="8"/>
    <x v="4"/>
  </r>
  <r>
    <s v="Sciences et techniques des activités physiques et sportives"/>
    <x v="11"/>
    <x v="79"/>
    <x v="0"/>
    <x v="0"/>
    <x v="11"/>
    <x v="3"/>
    <x v="13"/>
    <x v="28"/>
  </r>
  <r>
    <s v="Sciences et techniques des activités physiques et sportives"/>
    <x v="11"/>
    <x v="115"/>
    <x v="1"/>
    <x v="2"/>
    <x v="1"/>
    <x v="1"/>
    <x v="1"/>
    <x v="1"/>
  </r>
  <r>
    <s v="Sciences et techniques des activités physiques et sportives"/>
    <x v="11"/>
    <x v="116"/>
    <x v="4"/>
    <x v="5"/>
    <x v="4"/>
    <x v="6"/>
    <x v="9"/>
    <x v="35"/>
  </r>
  <r>
    <s v="Sciences et techniques des activités physiques et sportives"/>
    <x v="11"/>
    <x v="117"/>
    <x v="5"/>
    <x v="2"/>
    <x v="9"/>
    <x v="6"/>
    <x v="9"/>
    <x v="36"/>
  </r>
  <r>
    <s v="Sciences et techniques des activités physiques et sportives"/>
    <x v="11"/>
    <x v="118"/>
    <x v="0"/>
    <x v="2"/>
    <x v="0"/>
    <x v="3"/>
    <x v="8"/>
    <x v="4"/>
  </r>
  <r>
    <s v="Sciences et techniques des activités physiques et sportives"/>
    <x v="11"/>
    <x v="119"/>
    <x v="1"/>
    <x v="1"/>
    <x v="1"/>
    <x v="3"/>
    <x v="8"/>
    <x v="37"/>
  </r>
  <r>
    <s v="Sciences et techniques des activités physiques et sportives"/>
    <x v="11"/>
    <x v="120"/>
    <x v="1"/>
    <x v="7"/>
    <x v="8"/>
    <x v="3"/>
    <x v="14"/>
    <x v="28"/>
  </r>
  <r>
    <s v="Sciences et techniques des activités physiques et sportives"/>
    <x v="11"/>
    <x v="121"/>
    <x v="1"/>
    <x v="2"/>
    <x v="11"/>
    <x v="0"/>
    <x v="13"/>
    <x v="31"/>
  </r>
  <r>
    <s v="Sciences et techniques des activités physiques et sportives"/>
    <x v="11"/>
    <x v="122"/>
    <x v="1"/>
    <x v="1"/>
    <x v="1"/>
    <x v="0"/>
    <x v="0"/>
    <x v="38"/>
  </r>
  <r>
    <s v="Sciences et techniques des activités physiques et sportives"/>
    <x v="11"/>
    <x v="123"/>
    <x v="1"/>
    <x v="1"/>
    <x v="5"/>
    <x v="3"/>
    <x v="13"/>
    <x v="23"/>
  </r>
  <r>
    <s v="Sciences humaines et sociales"/>
    <x v="12"/>
    <x v="124"/>
    <x v="1"/>
    <x v="1"/>
    <x v="9"/>
    <x v="0"/>
    <x v="11"/>
    <x v="39"/>
  </r>
  <r>
    <s v="Sciences humaines et sociales"/>
    <x v="12"/>
    <x v="125"/>
    <x v="2"/>
    <x v="1"/>
    <x v="10"/>
    <x v="0"/>
    <x v="11"/>
    <x v="40"/>
  </r>
  <r>
    <s v="Sciences humaines et sociales"/>
    <x v="12"/>
    <x v="126"/>
    <x v="1"/>
    <x v="1"/>
    <x v="6"/>
    <x v="0"/>
    <x v="6"/>
    <x v="4"/>
  </r>
  <r>
    <s v="Sciences humaines et sociales"/>
    <x v="12"/>
    <x v="127"/>
    <x v="1"/>
    <x v="1"/>
    <x v="7"/>
    <x v="0"/>
    <x v="6"/>
    <x v="4"/>
  </r>
  <r>
    <s v="Sciences humaines et sociales"/>
    <x v="12"/>
    <x v="128"/>
    <x v="1"/>
    <x v="1"/>
    <x v="1"/>
    <x v="0"/>
    <x v="6"/>
    <x v="4"/>
  </r>
  <r>
    <s v="Sciences humaines et sociales"/>
    <x v="12"/>
    <x v="129"/>
    <x v="1"/>
    <x v="2"/>
    <x v="10"/>
    <x v="0"/>
    <x v="3"/>
    <x v="12"/>
  </r>
  <r>
    <s v="Sciences humaines et sociales"/>
    <x v="12"/>
    <x v="130"/>
    <x v="6"/>
    <x v="1"/>
    <x v="5"/>
    <x v="0"/>
    <x v="6"/>
    <x v="4"/>
  </r>
  <r>
    <s v="Sciences humaines et sociales"/>
    <x v="12"/>
    <x v="131"/>
    <x v="1"/>
    <x v="1"/>
    <x v="0"/>
    <x v="0"/>
    <x v="6"/>
    <x v="26"/>
  </r>
  <r>
    <s v="Sciences humaines et sociales"/>
    <x v="12"/>
    <x v="132"/>
    <x v="2"/>
    <x v="1"/>
    <x v="0"/>
    <x v="0"/>
    <x v="11"/>
    <x v="41"/>
  </r>
  <r>
    <s v="Sciences humaines et sociales"/>
    <x v="12"/>
    <x v="127"/>
    <x v="1"/>
    <x v="1"/>
    <x v="6"/>
    <x v="0"/>
    <x v="6"/>
    <x v="4"/>
  </r>
  <r>
    <s v="Sciences humaines et sociales"/>
    <x v="12"/>
    <x v="133"/>
    <x v="0"/>
    <x v="1"/>
    <x v="5"/>
    <x v="3"/>
    <x v="14"/>
    <x v="42"/>
  </r>
  <r>
    <s v="Sciences humaines et sociales"/>
    <x v="12"/>
    <x v="134"/>
    <x v="2"/>
    <x v="1"/>
    <x v="6"/>
    <x v="0"/>
    <x v="6"/>
    <x v="40"/>
  </r>
  <r>
    <s v="Sciences humaines et sociales"/>
    <x v="12"/>
    <x v="135"/>
    <x v="2"/>
    <x v="1"/>
    <x v="9"/>
    <x v="0"/>
    <x v="11"/>
    <x v="22"/>
  </r>
  <r>
    <s v="Sciences humaines et sociales"/>
    <x v="12"/>
    <x v="136"/>
    <x v="1"/>
    <x v="1"/>
    <x v="9"/>
    <x v="0"/>
    <x v="11"/>
    <x v="0"/>
  </r>
  <r>
    <s v="Sciences humaines et sociales"/>
    <x v="12"/>
    <x v="131"/>
    <x v="2"/>
    <x v="1"/>
    <x v="5"/>
    <x v="0"/>
    <x v="3"/>
    <x v="9"/>
  </r>
  <r>
    <s v="Sciences humaines et sociales"/>
    <x v="12"/>
    <x v="137"/>
    <x v="1"/>
    <x v="2"/>
    <x v="10"/>
    <x v="0"/>
    <x v="11"/>
    <x v="9"/>
  </r>
  <r>
    <s v="Sciences humaines et sociales"/>
    <x v="12"/>
    <x v="134"/>
    <x v="2"/>
    <x v="1"/>
    <x v="6"/>
    <x v="0"/>
    <x v="6"/>
    <x v="40"/>
  </r>
  <r>
    <s v="Sciences humaines et sociales"/>
    <x v="12"/>
    <x v="138"/>
    <x v="2"/>
    <x v="1"/>
    <x v="6"/>
    <x v="0"/>
    <x v="11"/>
    <x v="41"/>
  </r>
  <r>
    <s v="Sciences humaines et sociales"/>
    <x v="12"/>
    <x v="139"/>
    <x v="2"/>
    <x v="1"/>
    <x v="3"/>
    <x v="0"/>
    <x v="11"/>
    <x v="6"/>
  </r>
  <r>
    <s v="Sciences humaines et sociales"/>
    <x v="12"/>
    <x v="127"/>
    <x v="1"/>
    <x v="1"/>
    <x v="6"/>
    <x v="0"/>
    <x v="6"/>
    <x v="4"/>
  </r>
  <r>
    <s v="Sciences humaines et sociales"/>
    <x v="12"/>
    <x v="140"/>
    <x v="1"/>
    <x v="1"/>
    <x v="9"/>
    <x v="0"/>
    <x v="6"/>
    <x v="43"/>
  </r>
  <r>
    <s v="Sciences humaines et sociales"/>
    <x v="13"/>
    <x v="141"/>
    <x v="1"/>
    <x v="1"/>
    <x v="0"/>
    <x v="0"/>
    <x v="8"/>
    <x v="5"/>
  </r>
  <r>
    <s v="Sciences humaines et sociales"/>
    <x v="13"/>
    <x v="142"/>
    <x v="1"/>
    <x v="2"/>
    <x v="0"/>
    <x v="3"/>
    <x v="8"/>
    <x v="5"/>
  </r>
  <r>
    <s v="Sciences humaines et sociales"/>
    <x v="13"/>
    <x v="143"/>
    <x v="1"/>
    <x v="2"/>
    <x v="1"/>
    <x v="3"/>
    <x v="5"/>
    <x v="5"/>
  </r>
  <r>
    <s v="Sciences humaines et sociales"/>
    <x v="13"/>
    <x v="144"/>
    <x v="0"/>
    <x v="1"/>
    <x v="1"/>
    <x v="3"/>
    <x v="8"/>
    <x v="4"/>
  </r>
  <r>
    <s v="Sciences humaines et sociales"/>
    <x v="13"/>
    <x v="145"/>
    <x v="4"/>
    <x v="1"/>
    <x v="3"/>
    <x v="6"/>
    <x v="8"/>
    <x v="41"/>
  </r>
  <r>
    <s v="Sciences humaines et sociales"/>
    <x v="13"/>
    <x v="146"/>
    <x v="5"/>
    <x v="2"/>
    <x v="9"/>
    <x v="6"/>
    <x v="9"/>
    <x v="0"/>
  </r>
  <r>
    <s v="Sciences humaines et sociales"/>
    <x v="13"/>
    <x v="147"/>
    <x v="1"/>
    <x v="1"/>
    <x v="0"/>
    <x v="3"/>
    <x v="14"/>
    <x v="41"/>
  </r>
  <r>
    <s v="Sciences humaines et sociales"/>
    <x v="13"/>
    <x v="148"/>
    <x v="0"/>
    <x v="0"/>
    <x v="0"/>
    <x v="3"/>
    <x v="14"/>
    <x v="4"/>
  </r>
  <r>
    <s v="Sciences humaines et sociales"/>
    <x v="13"/>
    <x v="149"/>
    <x v="1"/>
    <x v="1"/>
    <x v="1"/>
    <x v="3"/>
    <x v="8"/>
    <x v="4"/>
  </r>
  <r>
    <s v="Sciences humaines et sociales"/>
    <x v="13"/>
    <x v="150"/>
    <x v="6"/>
    <x v="2"/>
    <x v="5"/>
    <x v="3"/>
    <x v="14"/>
    <x v="2"/>
  </r>
  <r>
    <s v="Sciences humaines et sociales"/>
    <x v="13"/>
    <x v="151"/>
    <x v="0"/>
    <x v="1"/>
    <x v="1"/>
    <x v="1"/>
    <x v="1"/>
    <x v="1"/>
  </r>
  <r>
    <s v="Sciences humaines et sociales"/>
    <x v="13"/>
    <x v="152"/>
    <x v="5"/>
    <x v="2"/>
    <x v="10"/>
    <x v="6"/>
    <x v="9"/>
    <x v="2"/>
  </r>
  <r>
    <s v="Sciences humaines et sociales"/>
    <x v="13"/>
    <x v="153"/>
    <x v="1"/>
    <x v="1"/>
    <x v="0"/>
    <x v="3"/>
    <x v="8"/>
    <x v="5"/>
  </r>
  <r>
    <s v="Sciences humaines et sociales"/>
    <x v="13"/>
    <x v="154"/>
    <x v="7"/>
    <x v="2"/>
    <x v="5"/>
    <x v="6"/>
    <x v="12"/>
    <x v="30"/>
  </r>
  <r>
    <s v="Sciences humaines et sociales"/>
    <x v="13"/>
    <x v="155"/>
    <x v="1"/>
    <x v="2"/>
    <x v="0"/>
    <x v="3"/>
    <x v="8"/>
    <x v="11"/>
  </r>
  <r>
    <s v="Sciences humaines et sociales"/>
    <x v="13"/>
    <x v="156"/>
    <x v="0"/>
    <x v="1"/>
    <x v="3"/>
    <x v="3"/>
    <x v="12"/>
    <x v="5"/>
  </r>
  <r>
    <s v="Sciences humaines et sociales"/>
    <x v="13"/>
    <x v="157"/>
    <x v="1"/>
    <x v="2"/>
    <x v="1"/>
    <x v="1"/>
    <x v="1"/>
    <x v="1"/>
  </r>
  <r>
    <s v="Sciences humaines et sociales"/>
    <x v="13"/>
    <x v="158"/>
    <x v="6"/>
    <x v="2"/>
    <x v="1"/>
    <x v="1"/>
    <x v="1"/>
    <x v="1"/>
  </r>
  <r>
    <s v="Sciences humaines et sociales"/>
    <x v="13"/>
    <x v="159"/>
    <x v="1"/>
    <x v="1"/>
    <x v="9"/>
    <x v="3"/>
    <x v="3"/>
    <x v="4"/>
  </r>
  <r>
    <s v="Sciences humaines et sociales"/>
    <x v="13"/>
    <x v="160"/>
    <x v="1"/>
    <x v="1"/>
    <x v="5"/>
    <x v="0"/>
    <x v="13"/>
    <x v="30"/>
  </r>
  <r>
    <s v="Sciences humaines et sociales"/>
    <x v="13"/>
    <x v="161"/>
    <x v="1"/>
    <x v="1"/>
    <x v="9"/>
    <x v="3"/>
    <x v="12"/>
    <x v="4"/>
  </r>
  <r>
    <s v="Sciences humaines et sociales"/>
    <x v="13"/>
    <x v="162"/>
    <x v="7"/>
    <x v="2"/>
    <x v="10"/>
    <x v="6"/>
    <x v="12"/>
    <x v="44"/>
  </r>
  <r>
    <s v="Sciences humaines et sociales"/>
    <x v="13"/>
    <x v="163"/>
    <x v="6"/>
    <x v="1"/>
    <x v="0"/>
    <x v="0"/>
    <x v="8"/>
    <x v="5"/>
  </r>
  <r>
    <s v="Sciences humaines et sociales"/>
    <x v="13"/>
    <x v="164"/>
    <x v="1"/>
    <x v="1"/>
    <x v="5"/>
    <x v="3"/>
    <x v="14"/>
    <x v="11"/>
  </r>
  <r>
    <s v="Sciences humaines et sociales"/>
    <x v="13"/>
    <x v="165"/>
    <x v="1"/>
    <x v="1"/>
    <x v="6"/>
    <x v="3"/>
    <x v="2"/>
    <x v="45"/>
  </r>
  <r>
    <s v="Sciences humaines et sociales"/>
    <x v="13"/>
    <x v="166"/>
    <x v="5"/>
    <x v="1"/>
    <x v="2"/>
    <x v="6"/>
    <x v="9"/>
    <x v="37"/>
  </r>
  <r>
    <s v="Sciences humaines et sociales"/>
    <x v="14"/>
    <x v="167"/>
    <x v="6"/>
    <x v="1"/>
    <x v="10"/>
    <x v="0"/>
    <x v="3"/>
    <x v="4"/>
  </r>
  <r>
    <s v="Sciences humaines et sociales"/>
    <x v="14"/>
    <x v="168"/>
    <x v="0"/>
    <x v="2"/>
    <x v="1"/>
    <x v="0"/>
    <x v="7"/>
    <x v="6"/>
  </r>
  <r>
    <s v="Sciences humaines et sociales"/>
    <x v="14"/>
    <x v="169"/>
    <x v="6"/>
    <x v="2"/>
    <x v="10"/>
    <x v="0"/>
    <x v="3"/>
    <x v="28"/>
  </r>
  <r>
    <s v="Sciences humaines et sociales"/>
    <x v="14"/>
    <x v="170"/>
    <x v="4"/>
    <x v="2"/>
    <x v="9"/>
    <x v="6"/>
    <x v="9"/>
    <x v="46"/>
  </r>
  <r>
    <s v="Sciences humaines et sociales"/>
    <x v="14"/>
    <x v="171"/>
    <x v="7"/>
    <x v="5"/>
    <x v="1"/>
    <x v="6"/>
    <x v="9"/>
    <x v="47"/>
  </r>
  <r>
    <s v="Sciences, technologies, santé"/>
    <x v="15"/>
    <x v="172"/>
    <x v="1"/>
    <x v="1"/>
    <x v="1"/>
    <x v="0"/>
    <x v="8"/>
    <x v="4"/>
  </r>
  <r>
    <s v="Sciences, technologies, santé"/>
    <x v="15"/>
    <x v="173"/>
    <x v="1"/>
    <x v="1"/>
    <x v="1"/>
    <x v="1"/>
    <x v="1"/>
    <x v="1"/>
  </r>
  <r>
    <s v="Sciences, technologies, santé"/>
    <x v="15"/>
    <x v="174"/>
    <x v="5"/>
    <x v="2"/>
    <x v="1"/>
    <x v="6"/>
    <x v="9"/>
    <x v="4"/>
  </r>
  <r>
    <s v="Sciences, technologies, santé"/>
    <x v="15"/>
    <x v="175"/>
    <x v="4"/>
    <x v="5"/>
    <x v="1"/>
    <x v="6"/>
    <x v="9"/>
    <x v="48"/>
  </r>
  <r>
    <s v="Sciences, technologies, santé"/>
    <x v="15"/>
    <x v="173"/>
    <x v="1"/>
    <x v="2"/>
    <x v="1"/>
    <x v="1"/>
    <x v="1"/>
    <x v="1"/>
  </r>
  <r>
    <s v="Sciences, technologies, santé"/>
    <x v="15"/>
    <x v="176"/>
    <x v="1"/>
    <x v="1"/>
    <x v="9"/>
    <x v="0"/>
    <x v="8"/>
    <x v="4"/>
  </r>
  <r>
    <s v="Sciences, technologies, santé"/>
    <x v="15"/>
    <x v="175"/>
    <x v="4"/>
    <x v="2"/>
    <x v="9"/>
    <x v="6"/>
    <x v="8"/>
    <x v="34"/>
  </r>
  <r>
    <s v="Sciences, technologies, santé"/>
    <x v="15"/>
    <x v="177"/>
    <x v="1"/>
    <x v="2"/>
    <x v="9"/>
    <x v="0"/>
    <x v="6"/>
    <x v="4"/>
  </r>
  <r>
    <s v="Sciences, technologies, santé"/>
    <x v="15"/>
    <x v="173"/>
    <x v="1"/>
    <x v="8"/>
    <x v="1"/>
    <x v="0"/>
    <x v="7"/>
    <x v="4"/>
  </r>
  <r>
    <s v="Sciences, technologies, santé"/>
    <x v="15"/>
    <x v="173"/>
    <x v="1"/>
    <x v="1"/>
    <x v="1"/>
    <x v="1"/>
    <x v="1"/>
    <x v="1"/>
  </r>
  <r>
    <s v="Sciences, technologies, santé"/>
    <x v="16"/>
    <x v="178"/>
    <x v="1"/>
    <x v="1"/>
    <x v="9"/>
    <x v="0"/>
    <x v="6"/>
    <x v="40"/>
  </r>
  <r>
    <s v="Sciences, technologies, santé"/>
    <x v="16"/>
    <x v="179"/>
    <x v="1"/>
    <x v="1"/>
    <x v="7"/>
    <x v="0"/>
    <x v="6"/>
    <x v="0"/>
  </r>
  <r>
    <s v="Sciences, technologies, santé"/>
    <x v="16"/>
    <x v="180"/>
    <x v="1"/>
    <x v="1"/>
    <x v="9"/>
    <x v="0"/>
    <x v="6"/>
    <x v="2"/>
  </r>
  <r>
    <s v="Sciences, technologies, santé"/>
    <x v="16"/>
    <x v="181"/>
    <x v="1"/>
    <x v="2"/>
    <x v="7"/>
    <x v="0"/>
    <x v="6"/>
    <x v="11"/>
  </r>
  <r>
    <s v="Sciences, technologies, santé"/>
    <x v="16"/>
    <x v="182"/>
    <x v="1"/>
    <x v="1"/>
    <x v="6"/>
    <x v="0"/>
    <x v="6"/>
    <x v="49"/>
  </r>
  <r>
    <s v="Sciences, technologies, santé"/>
    <x v="16"/>
    <x v="172"/>
    <x v="1"/>
    <x v="1"/>
    <x v="1"/>
    <x v="0"/>
    <x v="6"/>
    <x v="50"/>
  </r>
  <r>
    <s v="Sciences, technologies, santé"/>
    <x v="17"/>
    <x v="183"/>
    <x v="1"/>
    <x v="1"/>
    <x v="6"/>
    <x v="0"/>
    <x v="6"/>
    <x v="4"/>
  </r>
  <r>
    <s v="Sciences, technologies, santé"/>
    <x v="17"/>
    <x v="184"/>
    <x v="1"/>
    <x v="1"/>
    <x v="3"/>
    <x v="2"/>
    <x v="6"/>
    <x v="6"/>
  </r>
  <r>
    <s v="Sciences, technologies, santé"/>
    <x v="17"/>
    <x v="185"/>
    <x v="1"/>
    <x v="0"/>
    <x v="8"/>
    <x v="0"/>
    <x v="6"/>
    <x v="4"/>
  </r>
  <r>
    <s v="Sciences, technologies, santé"/>
    <x v="17"/>
    <x v="186"/>
    <x v="0"/>
    <x v="1"/>
    <x v="1"/>
    <x v="0"/>
    <x v="7"/>
    <x v="4"/>
  </r>
  <r>
    <s v="Sciences, technologies, santé"/>
    <x v="17"/>
    <x v="175"/>
    <x v="4"/>
    <x v="1"/>
    <x v="9"/>
    <x v="6"/>
    <x v="8"/>
    <x v="4"/>
  </r>
  <r>
    <s v="Sciences, technologies, santé"/>
    <x v="17"/>
    <x v="187"/>
    <x v="1"/>
    <x v="1"/>
    <x v="0"/>
    <x v="0"/>
    <x v="7"/>
    <x v="4"/>
  </r>
  <r>
    <s v="Sciences, technologies, santé"/>
    <x v="18"/>
    <x v="188"/>
    <x v="2"/>
    <x v="1"/>
    <x v="6"/>
    <x v="0"/>
    <x v="6"/>
    <x v="4"/>
  </r>
  <r>
    <s v="Sciences, technologies, santé"/>
    <x v="18"/>
    <x v="189"/>
    <x v="4"/>
    <x v="2"/>
    <x v="1"/>
    <x v="6"/>
    <x v="1"/>
    <x v="1"/>
  </r>
  <r>
    <s v="Sciences, technologies, santé"/>
    <x v="18"/>
    <x v="190"/>
    <x v="1"/>
    <x v="1"/>
    <x v="0"/>
    <x v="0"/>
    <x v="6"/>
    <x v="4"/>
  </r>
  <r>
    <s v="Sciences, technologies, santé"/>
    <x v="18"/>
    <x v="191"/>
    <x v="1"/>
    <x v="1"/>
    <x v="9"/>
    <x v="0"/>
    <x v="6"/>
    <x v="0"/>
  </r>
  <r>
    <s v="Sciences, technologies, santé"/>
    <x v="18"/>
    <x v="190"/>
    <x v="1"/>
    <x v="1"/>
    <x v="9"/>
    <x v="0"/>
    <x v="6"/>
    <x v="51"/>
  </r>
  <r>
    <s v="Sciences, technologies, santé"/>
    <x v="18"/>
    <x v="192"/>
    <x v="5"/>
    <x v="5"/>
    <x v="3"/>
    <x v="6"/>
    <x v="12"/>
    <x v="6"/>
  </r>
  <r>
    <s v="Sciences, technologies, santé"/>
    <x v="18"/>
    <x v="190"/>
    <x v="1"/>
    <x v="1"/>
    <x v="6"/>
    <x v="0"/>
    <x v="4"/>
    <x v="51"/>
  </r>
  <r>
    <s v="Sciences, technologies, santé"/>
    <x v="18"/>
    <x v="190"/>
    <x v="1"/>
    <x v="1"/>
    <x v="6"/>
    <x v="0"/>
    <x v="5"/>
    <x v="40"/>
  </r>
  <r>
    <s v="Sciences, technologies, santé"/>
    <x v="18"/>
    <x v="190"/>
    <x v="1"/>
    <x v="1"/>
    <x v="6"/>
    <x v="0"/>
    <x v="6"/>
    <x v="4"/>
  </r>
  <r>
    <s v="Sciences, technologies, santé"/>
    <x v="19"/>
    <x v="193"/>
    <x v="1"/>
    <x v="3"/>
    <x v="10"/>
    <x v="0"/>
    <x v="3"/>
    <x v="6"/>
  </r>
  <r>
    <s v="Sciences, technologies, santé"/>
    <x v="19"/>
    <x v="194"/>
    <x v="0"/>
    <x v="7"/>
    <x v="1"/>
    <x v="0"/>
    <x v="7"/>
    <x v="6"/>
  </r>
  <r>
    <s v="Sciences, technologies, santé"/>
    <x v="19"/>
    <x v="195"/>
    <x v="1"/>
    <x v="1"/>
    <x v="6"/>
    <x v="0"/>
    <x v="6"/>
    <x v="14"/>
  </r>
  <r>
    <s v="Sciences, technologies, santé"/>
    <x v="19"/>
    <x v="196"/>
    <x v="0"/>
    <x v="0"/>
    <x v="7"/>
    <x v="0"/>
    <x v="0"/>
    <x v="17"/>
  </r>
  <r>
    <s v="Sciences, technologies, santé"/>
    <x v="19"/>
    <x v="197"/>
    <x v="0"/>
    <x v="0"/>
    <x v="1"/>
    <x v="0"/>
    <x v="6"/>
    <x v="22"/>
  </r>
  <r>
    <s v="Sciences, technologies, santé"/>
    <x v="19"/>
    <x v="175"/>
    <x v="1"/>
    <x v="1"/>
    <x v="1"/>
    <x v="0"/>
    <x v="5"/>
    <x v="0"/>
  </r>
  <r>
    <s v="Sciences, technologies, santé"/>
    <x v="20"/>
    <x v="198"/>
    <x v="1"/>
    <x v="1"/>
    <x v="5"/>
    <x v="3"/>
    <x v="14"/>
    <x v="35"/>
  </r>
  <r>
    <s v="Sciences, technologies, santé"/>
    <x v="20"/>
    <x v="199"/>
    <x v="7"/>
    <x v="2"/>
    <x v="0"/>
    <x v="6"/>
    <x v="6"/>
    <x v="35"/>
  </r>
  <r>
    <s v="Sciences, technologies, santé"/>
    <x v="20"/>
    <x v="200"/>
    <x v="1"/>
    <x v="1"/>
    <x v="0"/>
    <x v="0"/>
    <x v="7"/>
    <x v="52"/>
  </r>
  <r>
    <s v="Sciences, technologies, santé"/>
    <x v="20"/>
    <x v="201"/>
    <x v="1"/>
    <x v="2"/>
    <x v="0"/>
    <x v="3"/>
    <x v="14"/>
    <x v="53"/>
  </r>
  <r>
    <s v="Sciences, technologies, santé"/>
    <x v="20"/>
    <x v="202"/>
    <x v="1"/>
    <x v="2"/>
    <x v="0"/>
    <x v="3"/>
    <x v="14"/>
    <x v="15"/>
  </r>
  <r>
    <s v="Sciences, technologies, santé"/>
    <x v="20"/>
    <x v="203"/>
    <x v="2"/>
    <x v="0"/>
    <x v="1"/>
    <x v="1"/>
    <x v="1"/>
    <x v="1"/>
  </r>
  <r>
    <s v="Sciences, technologies, santé"/>
    <x v="20"/>
    <x v="204"/>
    <x v="4"/>
    <x v="2"/>
    <x v="0"/>
    <x v="6"/>
    <x v="6"/>
    <x v="54"/>
  </r>
  <r>
    <s v="Sciences, technologies, santé"/>
    <x v="20"/>
    <x v="205"/>
    <x v="7"/>
    <x v="2"/>
    <x v="5"/>
    <x v="6"/>
    <x v="9"/>
    <x v="30"/>
  </r>
  <r>
    <s v="Sciences, technologies, santé"/>
    <x v="20"/>
    <x v="206"/>
    <x v="4"/>
    <x v="2"/>
    <x v="0"/>
    <x v="6"/>
    <x v="9"/>
    <x v="31"/>
  </r>
  <r>
    <s v="Sciences, technologies, santé"/>
    <x v="20"/>
    <x v="207"/>
    <x v="1"/>
    <x v="1"/>
    <x v="10"/>
    <x v="3"/>
    <x v="14"/>
    <x v="49"/>
  </r>
  <r>
    <s v="Sciences, technologies, santé"/>
    <x v="20"/>
    <x v="208"/>
    <x v="5"/>
    <x v="5"/>
    <x v="0"/>
    <x v="6"/>
    <x v="9"/>
    <x v="55"/>
  </r>
  <r>
    <s v="Sciences, technologies, santé"/>
    <x v="20"/>
    <x v="209"/>
    <x v="1"/>
    <x v="1"/>
    <x v="0"/>
    <x v="3"/>
    <x v="14"/>
    <x v="56"/>
  </r>
  <r>
    <s v="Sciences, technologies, santé"/>
    <x v="20"/>
    <x v="210"/>
    <x v="5"/>
    <x v="2"/>
    <x v="7"/>
    <x v="6"/>
    <x v="13"/>
    <x v="31"/>
  </r>
  <r>
    <s v="Sciences, technologies, santé"/>
    <x v="20"/>
    <x v="211"/>
    <x v="5"/>
    <x v="2"/>
    <x v="3"/>
    <x v="6"/>
    <x v="12"/>
    <x v="57"/>
  </r>
  <r>
    <s v="Sciences, technologies, santé"/>
    <x v="21"/>
    <x v="212"/>
    <x v="0"/>
    <x v="0"/>
    <x v="5"/>
    <x v="0"/>
    <x v="6"/>
    <x v="11"/>
  </r>
  <r>
    <s v="Sciences, technologies, santé"/>
    <x v="21"/>
    <x v="213"/>
    <x v="1"/>
    <x v="1"/>
    <x v="9"/>
    <x v="2"/>
    <x v="3"/>
    <x v="11"/>
  </r>
  <r>
    <s v="Sciences, technologies, santé"/>
    <x v="21"/>
    <x v="214"/>
    <x v="1"/>
    <x v="0"/>
    <x v="10"/>
    <x v="0"/>
    <x v="6"/>
    <x v="40"/>
  </r>
  <r>
    <s v="Sciences, technologies, santé"/>
    <x v="21"/>
    <x v="215"/>
    <x v="6"/>
    <x v="1"/>
    <x v="5"/>
    <x v="0"/>
    <x v="3"/>
    <x v="3"/>
  </r>
  <r>
    <s v="Sciences, technologies, santé"/>
    <x v="21"/>
    <x v="216"/>
    <x v="1"/>
    <x v="1"/>
    <x v="1"/>
    <x v="0"/>
    <x v="3"/>
    <x v="53"/>
  </r>
  <r>
    <s v="Sciences, technologies, santé"/>
    <x v="21"/>
    <x v="217"/>
    <x v="0"/>
    <x v="0"/>
    <x v="0"/>
    <x v="0"/>
    <x v="6"/>
    <x v="40"/>
  </r>
  <r>
    <s v="Sciences, technologies, santé"/>
    <x v="21"/>
    <x v="218"/>
    <x v="0"/>
    <x v="0"/>
    <x v="0"/>
    <x v="0"/>
    <x v="6"/>
    <x v="0"/>
  </r>
  <r>
    <s v="Sciences, technologies, santé"/>
    <x v="21"/>
    <x v="219"/>
    <x v="1"/>
    <x v="0"/>
    <x v="8"/>
    <x v="2"/>
    <x v="3"/>
    <x v="31"/>
  </r>
  <r>
    <s v="Sciences, technologies, santé"/>
    <x v="21"/>
    <x v="220"/>
    <x v="1"/>
    <x v="0"/>
    <x v="5"/>
    <x v="2"/>
    <x v="3"/>
    <x v="31"/>
  </r>
  <r>
    <s v="Sciences, technologies, santé"/>
    <x v="21"/>
    <x v="221"/>
    <x v="0"/>
    <x v="7"/>
    <x v="1"/>
    <x v="2"/>
    <x v="3"/>
    <x v="20"/>
  </r>
  <r>
    <s v="Sciences, technologies, santé"/>
    <x v="21"/>
    <x v="222"/>
    <x v="1"/>
    <x v="0"/>
    <x v="5"/>
    <x v="0"/>
    <x v="7"/>
    <x v="31"/>
  </r>
  <r>
    <s v="Sciences, technologies, santé"/>
    <x v="21"/>
    <x v="223"/>
    <x v="0"/>
    <x v="0"/>
    <x v="9"/>
    <x v="0"/>
    <x v="6"/>
    <x v="29"/>
  </r>
  <r>
    <s v="Sciences, technologies, santé"/>
    <x v="21"/>
    <x v="224"/>
    <x v="0"/>
    <x v="0"/>
    <x v="10"/>
    <x v="0"/>
    <x v="4"/>
    <x v="11"/>
  </r>
  <r>
    <s v="Sciences, technologies, santé"/>
    <x v="21"/>
    <x v="225"/>
    <x v="1"/>
    <x v="1"/>
    <x v="1"/>
    <x v="0"/>
    <x v="6"/>
    <x v="6"/>
  </r>
  <r>
    <s v="Sciences, technologies, santé"/>
    <x v="22"/>
    <x v="226"/>
    <x v="1"/>
    <x v="1"/>
    <x v="7"/>
    <x v="0"/>
    <x v="8"/>
    <x v="30"/>
  </r>
  <r>
    <s v="Sciences, technologies, santé"/>
    <x v="22"/>
    <x v="227"/>
    <x v="1"/>
    <x v="1"/>
    <x v="7"/>
    <x v="0"/>
    <x v="8"/>
    <x v="17"/>
  </r>
  <r>
    <s v="Sciences, technologies, santé"/>
    <x v="22"/>
    <x v="228"/>
    <x v="4"/>
    <x v="1"/>
    <x v="6"/>
    <x v="6"/>
    <x v="8"/>
    <x v="58"/>
  </r>
  <r>
    <s v="Sciences, technologies, santé"/>
    <x v="22"/>
    <x v="229"/>
    <x v="6"/>
    <x v="1"/>
    <x v="1"/>
    <x v="0"/>
    <x v="3"/>
    <x v="30"/>
  </r>
  <r>
    <s v="Sciences, technologies, santé"/>
    <x v="22"/>
    <x v="226"/>
    <x v="1"/>
    <x v="1"/>
    <x v="1"/>
    <x v="0"/>
    <x v="8"/>
    <x v="45"/>
  </r>
  <r>
    <s v="Sciences, technologies, santé"/>
    <x v="22"/>
    <x v="230"/>
    <x v="1"/>
    <x v="1"/>
    <x v="4"/>
    <x v="0"/>
    <x v="8"/>
    <x v="59"/>
  </r>
  <r>
    <s v="Sciences, technologies, santé"/>
    <x v="22"/>
    <x v="226"/>
    <x v="4"/>
    <x v="1"/>
    <x v="7"/>
    <x v="6"/>
    <x v="8"/>
    <x v="6"/>
  </r>
  <r>
    <s v="Sciences, technologies, santé"/>
    <x v="22"/>
    <x v="226"/>
    <x v="1"/>
    <x v="1"/>
    <x v="1"/>
    <x v="0"/>
    <x v="8"/>
    <x v="37"/>
  </r>
  <r>
    <s v="Sciences, technologies, santé"/>
    <x v="23"/>
    <x v="231"/>
    <x v="1"/>
    <x v="1"/>
    <x v="6"/>
    <x v="0"/>
    <x v="6"/>
    <x v="3"/>
  </r>
  <r>
    <s v="Sciences, technologies, santé"/>
    <x v="23"/>
    <x v="232"/>
    <x v="1"/>
    <x v="1"/>
    <x v="6"/>
    <x v="0"/>
    <x v="3"/>
    <x v="2"/>
  </r>
  <r>
    <s v="Sciences, technologies, santé"/>
    <x v="23"/>
    <x v="233"/>
    <x v="1"/>
    <x v="1"/>
    <x v="3"/>
    <x v="0"/>
    <x v="6"/>
    <x v="6"/>
  </r>
  <r>
    <s v="Sciences, technologies, santé"/>
    <x v="23"/>
    <x v="234"/>
    <x v="0"/>
    <x v="1"/>
    <x v="3"/>
    <x v="0"/>
    <x v="7"/>
    <x v="6"/>
  </r>
  <r>
    <s v="Sciences, technologies, santé"/>
    <x v="23"/>
    <x v="235"/>
    <x v="5"/>
    <x v="1"/>
    <x v="9"/>
    <x v="6"/>
    <x v="12"/>
    <x v="4"/>
  </r>
  <r>
    <s v="Sciences, technologies, santé"/>
    <x v="23"/>
    <x v="77"/>
    <x v="0"/>
    <x v="0"/>
    <x v="8"/>
    <x v="0"/>
    <x v="6"/>
    <x v="4"/>
  </r>
  <r>
    <s v="Sciences, technologies, santé"/>
    <x v="23"/>
    <x v="236"/>
    <x v="1"/>
    <x v="1"/>
    <x v="9"/>
    <x v="0"/>
    <x v="6"/>
    <x v="4"/>
  </r>
  <r>
    <s v="Sciences, technologies, santé"/>
    <x v="23"/>
    <x v="237"/>
    <x v="1"/>
    <x v="1"/>
    <x v="0"/>
    <x v="0"/>
    <x v="6"/>
    <x v="17"/>
  </r>
  <r>
    <s v="Sciences, technologies, santé"/>
    <x v="23"/>
    <x v="238"/>
    <x v="0"/>
    <x v="0"/>
    <x v="5"/>
    <x v="0"/>
    <x v="6"/>
    <x v="4"/>
  </r>
  <r>
    <s v="Sciences, technologies, santé"/>
    <x v="23"/>
    <x v="239"/>
    <x v="1"/>
    <x v="1"/>
    <x v="6"/>
    <x v="0"/>
    <x v="3"/>
    <x v="11"/>
  </r>
  <r>
    <s v="Sciences, technologies, santé"/>
    <x v="23"/>
    <x v="240"/>
    <x v="2"/>
    <x v="1"/>
    <x v="9"/>
    <x v="0"/>
    <x v="6"/>
    <x v="4"/>
  </r>
  <r>
    <s v="Sciences, technologies, santé"/>
    <x v="23"/>
    <x v="241"/>
    <x v="1"/>
    <x v="1"/>
    <x v="0"/>
    <x v="0"/>
    <x v="7"/>
    <x v="60"/>
  </r>
  <r>
    <s v="Sciences, technologies, santé"/>
    <x v="24"/>
    <x v="242"/>
    <x v="0"/>
    <x v="0"/>
    <x v="9"/>
    <x v="0"/>
    <x v="6"/>
    <x v="28"/>
  </r>
  <r>
    <s v="Sciences, technologies, santé"/>
    <x v="24"/>
    <x v="243"/>
    <x v="1"/>
    <x v="1"/>
    <x v="0"/>
    <x v="0"/>
    <x v="12"/>
    <x v="6"/>
  </r>
  <r>
    <s v="Sciences, technologies, santé"/>
    <x v="24"/>
    <x v="244"/>
    <x v="0"/>
    <x v="0"/>
    <x v="0"/>
    <x v="0"/>
    <x v="6"/>
    <x v="4"/>
  </r>
  <r>
    <s v="Sciences, technologies, santé"/>
    <x v="24"/>
    <x v="245"/>
    <x v="1"/>
    <x v="1"/>
    <x v="0"/>
    <x v="0"/>
    <x v="6"/>
    <x v="4"/>
  </r>
  <r>
    <s v="Sciences, technologies, santé"/>
    <x v="24"/>
    <x v="246"/>
    <x v="0"/>
    <x v="0"/>
    <x v="1"/>
    <x v="0"/>
    <x v="0"/>
    <x v="4"/>
  </r>
  <r>
    <s v="Sciences, technologies, santé"/>
    <x v="24"/>
    <x v="247"/>
    <x v="0"/>
    <x v="0"/>
    <x v="9"/>
    <x v="0"/>
    <x v="6"/>
    <x v="0"/>
  </r>
  <r>
    <s v="Sciences, technologies, santé"/>
    <x v="24"/>
    <x v="248"/>
    <x v="0"/>
    <x v="0"/>
    <x v="8"/>
    <x v="0"/>
    <x v="6"/>
    <x v="14"/>
  </r>
  <r>
    <s v="Sciences, technologies, santé"/>
    <x v="24"/>
    <x v="249"/>
    <x v="0"/>
    <x v="1"/>
    <x v="6"/>
    <x v="0"/>
    <x v="6"/>
    <x v="28"/>
  </r>
  <r>
    <s v="Sciences, technologies, santé"/>
    <x v="24"/>
    <x v="250"/>
    <x v="1"/>
    <x v="1"/>
    <x v="3"/>
    <x v="0"/>
    <x v="6"/>
    <x v="3"/>
  </r>
  <r>
    <s v="Sciences, technologies, santé"/>
    <x v="24"/>
    <x v="251"/>
    <x v="0"/>
    <x v="0"/>
    <x v="10"/>
    <x v="0"/>
    <x v="6"/>
    <x v="33"/>
  </r>
  <r>
    <s v="Sciences, technologies, santé"/>
    <x v="25"/>
    <x v="252"/>
    <x v="0"/>
    <x v="0"/>
    <x v="3"/>
    <x v="0"/>
    <x v="6"/>
    <x v="4"/>
  </r>
  <r>
    <s v="Sciences, technologies, santé"/>
    <x v="25"/>
    <x v="253"/>
    <x v="1"/>
    <x v="1"/>
    <x v="1"/>
    <x v="0"/>
    <x v="6"/>
    <x v="0"/>
  </r>
  <r>
    <s v="Sciences, technologies, santé"/>
    <x v="25"/>
    <x v="254"/>
    <x v="1"/>
    <x v="1"/>
    <x v="6"/>
    <x v="0"/>
    <x v="6"/>
    <x v="4"/>
  </r>
  <r>
    <s v="Sciences, technologies, santé"/>
    <x v="25"/>
    <x v="255"/>
    <x v="1"/>
    <x v="1"/>
    <x v="0"/>
    <x v="0"/>
    <x v="7"/>
    <x v="11"/>
  </r>
  <r>
    <s v="Sciences, technologies, santé"/>
    <x v="25"/>
    <x v="256"/>
    <x v="1"/>
    <x v="1"/>
    <x v="9"/>
    <x v="0"/>
    <x v="7"/>
    <x v="4"/>
  </r>
  <r>
    <s v="Sciences, technologies, santé"/>
    <x v="25"/>
    <x v="253"/>
    <x v="1"/>
    <x v="1"/>
    <x v="9"/>
    <x v="0"/>
    <x v="6"/>
    <x v="3"/>
  </r>
  <r>
    <s v="Sciences, technologies, santé"/>
    <x v="25"/>
    <x v="253"/>
    <x v="1"/>
    <x v="1"/>
    <x v="7"/>
    <x v="0"/>
    <x v="6"/>
    <x v="4"/>
  </r>
  <r>
    <s v="Sciences, technologies, santé"/>
    <x v="25"/>
    <x v="257"/>
    <x v="0"/>
    <x v="0"/>
    <x v="5"/>
    <x v="0"/>
    <x v="6"/>
    <x v="4"/>
  </r>
  <r>
    <s v="Sciences, technologies, santé"/>
    <x v="25"/>
    <x v="258"/>
    <x v="1"/>
    <x v="1"/>
    <x v="0"/>
    <x v="0"/>
    <x v="6"/>
    <x v="4"/>
  </r>
  <r>
    <s v="Sciences, technologies, santé"/>
    <x v="25"/>
    <x v="259"/>
    <x v="0"/>
    <x v="0"/>
    <x v="7"/>
    <x v="0"/>
    <x v="6"/>
    <x v="2"/>
  </r>
  <r>
    <s v="Sciences, technologies, santé"/>
    <x v="25"/>
    <x v="190"/>
    <x v="1"/>
    <x v="1"/>
    <x v="7"/>
    <x v="0"/>
    <x v="6"/>
    <x v="3"/>
  </r>
  <r>
    <s v="Sciences, technologies, santé"/>
    <x v="26"/>
    <x v="260"/>
    <x v="1"/>
    <x v="1"/>
    <x v="7"/>
    <x v="2"/>
    <x v="9"/>
    <x v="0"/>
  </r>
  <r>
    <s v="Sciences, technologies, santé"/>
    <x v="26"/>
    <x v="261"/>
    <x v="1"/>
    <x v="1"/>
    <x v="1"/>
    <x v="0"/>
    <x v="14"/>
    <x v="32"/>
  </r>
  <r>
    <s v="Sciences, technologies, santé"/>
    <x v="26"/>
    <x v="262"/>
    <x v="0"/>
    <x v="1"/>
    <x v="2"/>
    <x v="0"/>
    <x v="10"/>
    <x v="6"/>
  </r>
  <r>
    <s v="Sciences, technologies, santé"/>
    <x v="26"/>
    <x v="263"/>
    <x v="1"/>
    <x v="0"/>
    <x v="1"/>
    <x v="0"/>
    <x v="12"/>
    <x v="5"/>
  </r>
  <r>
    <s v="Sciences, technologies, santé"/>
    <x v="26"/>
    <x v="264"/>
    <x v="1"/>
    <x v="1"/>
    <x v="1"/>
    <x v="1"/>
    <x v="1"/>
    <x v="1"/>
  </r>
  <r>
    <s v="Sciences, technologies, santé"/>
    <x v="26"/>
    <x v="263"/>
    <x v="1"/>
    <x v="1"/>
    <x v="1"/>
    <x v="0"/>
    <x v="10"/>
    <x v="11"/>
  </r>
  <r>
    <s v="Sciences, technologies, santé"/>
    <x v="26"/>
    <x v="265"/>
    <x v="0"/>
    <x v="1"/>
    <x v="0"/>
    <x v="0"/>
    <x v="10"/>
    <x v="6"/>
  </r>
  <r>
    <s v="Sciences, technologies, santé"/>
    <x v="26"/>
    <x v="264"/>
    <x v="1"/>
    <x v="0"/>
    <x v="6"/>
    <x v="0"/>
    <x v="10"/>
    <x v="4"/>
  </r>
  <r>
    <s v="Sciences, technologies, santé"/>
    <x v="26"/>
    <x v="266"/>
    <x v="1"/>
    <x v="1"/>
    <x v="0"/>
    <x v="0"/>
    <x v="10"/>
    <x v="0"/>
  </r>
  <r>
    <s v="Sciences, technologies, santé"/>
    <x v="26"/>
    <x v="267"/>
    <x v="0"/>
    <x v="1"/>
    <x v="6"/>
    <x v="0"/>
    <x v="10"/>
    <x v="61"/>
  </r>
  <r>
    <s v="Sciences, technologies, santé"/>
    <x v="27"/>
    <x v="268"/>
    <x v="1"/>
    <x v="1"/>
    <x v="1"/>
    <x v="0"/>
    <x v="10"/>
    <x v="4"/>
  </r>
  <r>
    <s v="Sciences, technologies, santé"/>
    <x v="27"/>
    <x v="263"/>
    <x v="1"/>
    <x v="1"/>
    <x v="1"/>
    <x v="0"/>
    <x v="10"/>
    <x v="3"/>
  </r>
  <r>
    <s v="Sciences, technologies, santé"/>
    <x v="27"/>
    <x v="269"/>
    <x v="0"/>
    <x v="0"/>
    <x v="6"/>
    <x v="0"/>
    <x v="10"/>
    <x v="11"/>
  </r>
  <r>
    <s v="Sciences, technologies, santé"/>
    <x v="27"/>
    <x v="270"/>
    <x v="1"/>
    <x v="0"/>
    <x v="3"/>
    <x v="0"/>
    <x v="10"/>
    <x v="5"/>
  </r>
  <r>
    <s v="Sciences, technologies, santé"/>
    <x v="28"/>
    <x v="271"/>
    <x v="1"/>
    <x v="1"/>
    <x v="9"/>
    <x v="0"/>
    <x v="7"/>
    <x v="0"/>
  </r>
  <r>
    <s v="Sciences, technologies, santé"/>
    <x v="28"/>
    <x v="272"/>
    <x v="1"/>
    <x v="1"/>
    <x v="1"/>
    <x v="0"/>
    <x v="6"/>
    <x v="4"/>
  </r>
  <r>
    <s v="Sciences, technologies, santé"/>
    <x v="28"/>
    <x v="273"/>
    <x v="1"/>
    <x v="3"/>
    <x v="5"/>
    <x v="0"/>
    <x v="6"/>
    <x v="4"/>
  </r>
  <r>
    <s v="Sciences, technologies, santé"/>
    <x v="28"/>
    <x v="274"/>
    <x v="1"/>
    <x v="1"/>
    <x v="1"/>
    <x v="0"/>
    <x v="6"/>
    <x v="6"/>
  </r>
  <r>
    <s v="Sciences, technologies, santé"/>
    <x v="28"/>
    <x v="275"/>
    <x v="1"/>
    <x v="2"/>
    <x v="10"/>
    <x v="0"/>
    <x v="3"/>
    <x v="16"/>
  </r>
  <r>
    <s v="Sciences, technologies, santé"/>
    <x v="28"/>
    <x v="276"/>
    <x v="1"/>
    <x v="1"/>
    <x v="0"/>
    <x v="0"/>
    <x v="7"/>
    <x v="0"/>
  </r>
  <r>
    <s v="Sciences, technologies, santé"/>
    <x v="28"/>
    <x v="277"/>
    <x v="1"/>
    <x v="2"/>
    <x v="6"/>
    <x v="0"/>
    <x v="4"/>
    <x v="11"/>
  </r>
  <r>
    <s v="Sciences, technologies, santé"/>
    <x v="28"/>
    <x v="278"/>
    <x v="1"/>
    <x v="1"/>
    <x v="9"/>
    <x v="0"/>
    <x v="6"/>
    <x v="5"/>
  </r>
  <r>
    <s v="Sciences, technologies, santé"/>
    <x v="28"/>
    <x v="277"/>
    <x v="1"/>
    <x v="1"/>
    <x v="9"/>
    <x v="0"/>
    <x v="6"/>
    <x v="5"/>
  </r>
  <r>
    <s v="Sciences, technologies, santé"/>
    <x v="28"/>
    <x v="279"/>
    <x v="1"/>
    <x v="1"/>
    <x v="1"/>
    <x v="0"/>
    <x v="7"/>
    <x v="5"/>
  </r>
  <r>
    <s v="Sciences, technologies, santé"/>
    <x v="28"/>
    <x v="280"/>
    <x v="1"/>
    <x v="1"/>
    <x v="9"/>
    <x v="0"/>
    <x v="6"/>
    <x v="3"/>
  </r>
  <r>
    <s v="Sciences, technologies, santé"/>
    <x v="28"/>
    <x v="281"/>
    <x v="1"/>
    <x v="1"/>
    <x v="6"/>
    <x v="0"/>
    <x v="6"/>
    <x v="5"/>
  </r>
  <r>
    <s v="Sciences, technologies, santé"/>
    <x v="28"/>
    <x v="282"/>
    <x v="1"/>
    <x v="1"/>
    <x v="5"/>
    <x v="0"/>
    <x v="7"/>
    <x v="4"/>
  </r>
  <r>
    <s v="Sciences, technologies, santé"/>
    <x v="28"/>
    <x v="283"/>
    <x v="0"/>
    <x v="0"/>
    <x v="0"/>
    <x v="0"/>
    <x v="6"/>
    <x v="4"/>
  </r>
  <r>
    <s v="Sciences, technologies, santé"/>
    <x v="28"/>
    <x v="277"/>
    <x v="1"/>
    <x v="1"/>
    <x v="0"/>
    <x v="0"/>
    <x v="3"/>
    <x v="31"/>
  </r>
  <r>
    <s v="Sciences, technologies, santé"/>
    <x v="29"/>
    <x v="284"/>
    <x v="1"/>
    <x v="1"/>
    <x v="9"/>
    <x v="0"/>
    <x v="10"/>
    <x v="2"/>
  </r>
  <r>
    <s v="Sciences, technologies, santé"/>
    <x v="29"/>
    <x v="285"/>
    <x v="1"/>
    <x v="1"/>
    <x v="0"/>
    <x v="0"/>
    <x v="10"/>
    <x v="4"/>
  </r>
  <r>
    <s v="Sciences, technologies, santé"/>
    <x v="29"/>
    <x v="77"/>
    <x v="0"/>
    <x v="0"/>
    <x v="10"/>
    <x v="0"/>
    <x v="14"/>
    <x v="0"/>
  </r>
  <r>
    <s v="Sciences, technologies, santé"/>
    <x v="29"/>
    <x v="286"/>
    <x v="5"/>
    <x v="0"/>
    <x v="10"/>
    <x v="6"/>
    <x v="9"/>
    <x v="30"/>
  </r>
  <r>
    <s v="Sciences, technologies, santé"/>
    <x v="29"/>
    <x v="287"/>
    <x v="0"/>
    <x v="0"/>
    <x v="1"/>
    <x v="0"/>
    <x v="6"/>
    <x v="5"/>
  </r>
  <r>
    <s v="Sciences, technologies, santé"/>
    <x v="30"/>
    <x v="288"/>
    <x v="1"/>
    <x v="1"/>
    <x v="7"/>
    <x v="0"/>
    <x v="4"/>
    <x v="3"/>
  </r>
  <r>
    <s v="Sciences, technologies, santé"/>
    <x v="30"/>
    <x v="289"/>
    <x v="1"/>
    <x v="1"/>
    <x v="1"/>
    <x v="0"/>
    <x v="4"/>
    <x v="4"/>
  </r>
  <r>
    <s v="Sciences, technologies, santé"/>
    <x v="30"/>
    <x v="289"/>
    <x v="1"/>
    <x v="1"/>
    <x v="1"/>
    <x v="1"/>
    <x v="1"/>
    <x v="1"/>
  </r>
  <r>
    <s v="Sciences, technologies, santé"/>
    <x v="30"/>
    <x v="290"/>
    <x v="1"/>
    <x v="1"/>
    <x v="0"/>
    <x v="0"/>
    <x v="2"/>
    <x v="0"/>
  </r>
  <r>
    <s v="Sciences, technologies, santé"/>
    <x v="30"/>
    <x v="91"/>
    <x v="1"/>
    <x v="1"/>
    <x v="7"/>
    <x v="0"/>
    <x v="4"/>
    <x v="30"/>
  </r>
  <r>
    <s v="Sciences, technologies, santé"/>
    <x v="30"/>
    <x v="291"/>
    <x v="8"/>
    <x v="1"/>
    <x v="7"/>
    <x v="0"/>
    <x v="4"/>
    <x v="4"/>
  </r>
  <r>
    <s v="Sciences, technologies, santé"/>
    <x v="30"/>
    <x v="91"/>
    <x v="1"/>
    <x v="1"/>
    <x v="7"/>
    <x v="0"/>
    <x v="4"/>
    <x v="4"/>
  </r>
  <r>
    <s v="Sciences, technologies, santé"/>
    <x v="30"/>
    <x v="292"/>
    <x v="1"/>
    <x v="1"/>
    <x v="0"/>
    <x v="0"/>
    <x v="7"/>
    <x v="3"/>
  </r>
  <r>
    <s v="Sciences, technologies, santé"/>
    <x v="30"/>
    <x v="293"/>
    <x v="1"/>
    <x v="1"/>
    <x v="9"/>
    <x v="0"/>
    <x v="4"/>
    <x v="2"/>
  </r>
  <r>
    <s v="Sciences, technologies, santé"/>
    <x v="30"/>
    <x v="91"/>
    <x v="1"/>
    <x v="1"/>
    <x v="1"/>
    <x v="0"/>
    <x v="4"/>
    <x v="0"/>
  </r>
  <r>
    <s v="Sciences, technologies, santé"/>
    <x v="30"/>
    <x v="91"/>
    <x v="1"/>
    <x v="1"/>
    <x v="6"/>
    <x v="0"/>
    <x v="4"/>
    <x v="0"/>
  </r>
  <r>
    <s v="Sciences, technologies, santé"/>
    <x v="30"/>
    <x v="91"/>
    <x v="1"/>
    <x v="1"/>
    <x v="9"/>
    <x v="0"/>
    <x v="4"/>
    <x v="17"/>
  </r>
  <r>
    <s v="Sciences, technologies, santé"/>
    <x v="30"/>
    <x v="294"/>
    <x v="0"/>
    <x v="1"/>
    <x v="7"/>
    <x v="2"/>
    <x v="2"/>
    <x v="5"/>
  </r>
  <r>
    <s v="Sciences, technologies, santé"/>
    <x v="30"/>
    <x v="91"/>
    <x v="1"/>
    <x v="1"/>
    <x v="9"/>
    <x v="0"/>
    <x v="4"/>
    <x v="4"/>
  </r>
  <r>
    <s v="Sciences, technologies, santé"/>
    <x v="31"/>
    <x v="295"/>
    <x v="1"/>
    <x v="1"/>
    <x v="0"/>
    <x v="0"/>
    <x v="10"/>
    <x v="20"/>
  </r>
  <r>
    <s v="Sciences, technologies, santé"/>
    <x v="31"/>
    <x v="296"/>
    <x v="5"/>
    <x v="0"/>
    <x v="5"/>
    <x v="6"/>
    <x v="9"/>
    <x v="16"/>
  </r>
  <r>
    <s v="Sciences, technologies, santé"/>
    <x v="31"/>
    <x v="297"/>
    <x v="1"/>
    <x v="1"/>
    <x v="1"/>
    <x v="0"/>
    <x v="3"/>
    <x v="4"/>
  </r>
  <r>
    <s v="Sciences, technologies, santé"/>
    <x v="31"/>
    <x v="298"/>
    <x v="1"/>
    <x v="0"/>
    <x v="8"/>
    <x v="0"/>
    <x v="3"/>
    <x v="28"/>
  </r>
  <r>
    <s v="Sciences, technologies, santé"/>
    <x v="31"/>
    <x v="299"/>
    <x v="1"/>
    <x v="1"/>
    <x v="9"/>
    <x v="0"/>
    <x v="12"/>
    <x v="5"/>
  </r>
  <r>
    <s v="Sciences, technologies, santé"/>
    <x v="31"/>
    <x v="300"/>
    <x v="1"/>
    <x v="0"/>
    <x v="5"/>
    <x v="0"/>
    <x v="10"/>
    <x v="60"/>
  </r>
  <r>
    <s v="Sciences, technologies, santé"/>
    <x v="32"/>
    <x v="301"/>
    <x v="1"/>
    <x v="1"/>
    <x v="9"/>
    <x v="0"/>
    <x v="10"/>
    <x v="4"/>
  </r>
  <r>
    <s v="Sciences, technologies, santé"/>
    <x v="32"/>
    <x v="302"/>
    <x v="1"/>
    <x v="2"/>
    <x v="9"/>
    <x v="2"/>
    <x v="6"/>
    <x v="4"/>
  </r>
  <r>
    <s v="Sciences, technologies, santé"/>
    <x v="32"/>
    <x v="303"/>
    <x v="1"/>
    <x v="1"/>
    <x v="1"/>
    <x v="0"/>
    <x v="10"/>
    <x v="5"/>
  </r>
  <r>
    <s v="Sciences, technologies, santé"/>
    <x v="32"/>
    <x v="304"/>
    <x v="1"/>
    <x v="1"/>
    <x v="9"/>
    <x v="0"/>
    <x v="7"/>
    <x v="4"/>
  </r>
  <r>
    <s v="Sciences, technologies, santé"/>
    <x v="32"/>
    <x v="305"/>
    <x v="1"/>
    <x v="1"/>
    <x v="0"/>
    <x v="0"/>
    <x v="10"/>
    <x v="4"/>
  </r>
  <r>
    <s v="Sciences, technologies, santé"/>
    <x v="32"/>
    <x v="306"/>
    <x v="1"/>
    <x v="1"/>
    <x v="3"/>
    <x v="0"/>
    <x v="6"/>
    <x v="6"/>
  </r>
  <r>
    <s v="Sciences, technologies, santé"/>
    <x v="32"/>
    <x v="307"/>
    <x v="1"/>
    <x v="1"/>
    <x v="9"/>
    <x v="0"/>
    <x v="7"/>
    <x v="4"/>
  </r>
  <r>
    <s v="Sciences, technologies, santé"/>
    <x v="32"/>
    <x v="308"/>
    <x v="1"/>
    <x v="2"/>
    <x v="0"/>
    <x v="0"/>
    <x v="6"/>
    <x v="11"/>
  </r>
  <r>
    <s v="Sciences, technologies, santé"/>
    <x v="32"/>
    <x v="309"/>
    <x v="1"/>
    <x v="1"/>
    <x v="0"/>
    <x v="0"/>
    <x v="10"/>
    <x v="5"/>
  </r>
  <r>
    <s v="Sciences, technologies, santé"/>
    <x v="33"/>
    <x v="310"/>
    <x v="1"/>
    <x v="1"/>
    <x v="5"/>
    <x v="0"/>
    <x v="7"/>
    <x v="5"/>
  </r>
  <r>
    <s v="Sciences, technologies, santé"/>
    <x v="33"/>
    <x v="311"/>
    <x v="1"/>
    <x v="1"/>
    <x v="6"/>
    <x v="0"/>
    <x v="4"/>
    <x v="2"/>
  </r>
  <r>
    <s v="Sciences, technologies, santé"/>
    <x v="33"/>
    <x v="312"/>
    <x v="1"/>
    <x v="1"/>
    <x v="0"/>
    <x v="0"/>
    <x v="3"/>
    <x v="4"/>
  </r>
  <r>
    <s v="Sciences, technologies, santé"/>
    <x v="33"/>
    <x v="313"/>
    <x v="1"/>
    <x v="1"/>
    <x v="1"/>
    <x v="1"/>
    <x v="1"/>
    <x v="1"/>
  </r>
  <r>
    <s v="Sciences, technologies, santé"/>
    <x v="33"/>
    <x v="314"/>
    <x v="1"/>
    <x v="1"/>
    <x v="3"/>
    <x v="0"/>
    <x v="14"/>
    <x v="6"/>
  </r>
  <r>
    <s v="Sciences, technologies, santé"/>
    <x v="33"/>
    <x v="315"/>
    <x v="1"/>
    <x v="1"/>
    <x v="6"/>
    <x v="0"/>
    <x v="7"/>
    <x v="4"/>
  </r>
  <r>
    <s v="Sciences, technologies, santé"/>
    <x v="33"/>
    <x v="316"/>
    <x v="0"/>
    <x v="1"/>
    <x v="4"/>
    <x v="0"/>
    <x v="6"/>
    <x v="2"/>
  </r>
  <r>
    <s v="Sciences, technologies, santé"/>
    <x v="33"/>
    <x v="317"/>
    <x v="0"/>
    <x v="1"/>
    <x v="6"/>
    <x v="0"/>
    <x v="4"/>
    <x v="4"/>
  </r>
  <r>
    <s v="Sciences, technologies, santé"/>
    <x v="33"/>
    <x v="318"/>
    <x v="1"/>
    <x v="1"/>
    <x v="6"/>
    <x v="0"/>
    <x v="4"/>
    <x v="30"/>
  </r>
  <r>
    <s v="Sciences, technologies, santé"/>
    <x v="33"/>
    <x v="319"/>
    <x v="1"/>
    <x v="0"/>
    <x v="10"/>
    <x v="0"/>
    <x v="6"/>
    <x v="62"/>
  </r>
  <r>
    <s v="Sciences, technologies, santé"/>
    <x v="33"/>
    <x v="320"/>
    <x v="1"/>
    <x v="2"/>
    <x v="2"/>
    <x v="0"/>
    <x v="4"/>
    <x v="31"/>
  </r>
  <r>
    <s v="Sciences, technologies, santé"/>
    <x v="33"/>
    <x v="321"/>
    <x v="1"/>
    <x v="1"/>
    <x v="2"/>
    <x v="0"/>
    <x v="7"/>
    <x v="48"/>
  </r>
  <r>
    <s v="Sciences, technologies, santé"/>
    <x v="34"/>
    <x v="322"/>
    <x v="1"/>
    <x v="1"/>
    <x v="0"/>
    <x v="0"/>
    <x v="3"/>
    <x v="4"/>
  </r>
  <r>
    <s v="Sciences, technologies, santé"/>
    <x v="34"/>
    <x v="323"/>
    <x v="1"/>
    <x v="1"/>
    <x v="1"/>
    <x v="1"/>
    <x v="1"/>
    <x v="1"/>
  </r>
  <r>
    <s v="Sciences, technologies, santé"/>
    <x v="34"/>
    <x v="322"/>
    <x v="1"/>
    <x v="1"/>
    <x v="9"/>
    <x v="0"/>
    <x v="3"/>
    <x v="41"/>
  </r>
  <r>
    <s v="Sciences, technologies, santé"/>
    <x v="34"/>
    <x v="323"/>
    <x v="1"/>
    <x v="1"/>
    <x v="0"/>
    <x v="0"/>
    <x v="3"/>
    <x v="4"/>
  </r>
  <r>
    <s v="Sciences, technologies, santé"/>
    <x v="34"/>
    <x v="322"/>
    <x v="1"/>
    <x v="1"/>
    <x v="1"/>
    <x v="1"/>
    <x v="1"/>
    <x v="1"/>
  </r>
  <r>
    <s v="Sciences, technologies, santé"/>
    <x v="34"/>
    <x v="322"/>
    <x v="1"/>
    <x v="1"/>
    <x v="6"/>
    <x v="0"/>
    <x v="3"/>
    <x v="4"/>
  </r>
  <r>
    <s v="Sciences, technologies, santé"/>
    <x v="34"/>
    <x v="324"/>
    <x v="1"/>
    <x v="1"/>
    <x v="1"/>
    <x v="0"/>
    <x v="3"/>
    <x v="2"/>
  </r>
  <r>
    <s v="Sciences, technologies, santé"/>
    <x v="35"/>
    <x v="325"/>
    <x v="2"/>
    <x v="2"/>
    <x v="1"/>
    <x v="1"/>
    <x v="1"/>
    <x v="1"/>
  </r>
  <r>
    <s v="Sciences, technologies, santé"/>
    <x v="35"/>
    <x v="326"/>
    <x v="1"/>
    <x v="1"/>
    <x v="4"/>
    <x v="0"/>
    <x v="14"/>
    <x v="17"/>
  </r>
  <r>
    <s v="Sciences, technologies, santé"/>
    <x v="35"/>
    <x v="327"/>
    <x v="1"/>
    <x v="1"/>
    <x v="0"/>
    <x v="0"/>
    <x v="3"/>
    <x v="2"/>
  </r>
  <r>
    <s v="Sciences, technologies, santé"/>
    <x v="35"/>
    <x v="328"/>
    <x v="4"/>
    <x v="1"/>
    <x v="0"/>
    <x v="6"/>
    <x v="8"/>
    <x v="4"/>
  </r>
  <r>
    <s v="Sciences, technologies, santé"/>
    <x v="35"/>
    <x v="329"/>
    <x v="1"/>
    <x v="2"/>
    <x v="1"/>
    <x v="0"/>
    <x v="6"/>
    <x v="2"/>
  </r>
  <r>
    <s v="Sciences, technologies, santé"/>
    <x v="35"/>
    <x v="330"/>
    <x v="0"/>
    <x v="0"/>
    <x v="2"/>
    <x v="0"/>
    <x v="6"/>
    <x v="57"/>
  </r>
  <r>
    <s v="Sciences, technologies, santé"/>
    <x v="35"/>
    <x v="331"/>
    <x v="1"/>
    <x v="1"/>
    <x v="9"/>
    <x v="0"/>
    <x v="6"/>
    <x v="51"/>
  </r>
  <r>
    <s v="Sciences, technologies, santé"/>
    <x v="35"/>
    <x v="332"/>
    <x v="1"/>
    <x v="1"/>
    <x v="1"/>
    <x v="1"/>
    <x v="1"/>
    <x v="1"/>
  </r>
  <r>
    <s v="Sciences, technologies, santé"/>
    <x v="35"/>
    <x v="333"/>
    <x v="1"/>
    <x v="1"/>
    <x v="2"/>
    <x v="3"/>
    <x v="8"/>
    <x v="3"/>
  </r>
  <r>
    <s v="Sciences, technologies, santé"/>
    <x v="35"/>
    <x v="334"/>
    <x v="0"/>
    <x v="2"/>
    <x v="2"/>
    <x v="0"/>
    <x v="7"/>
    <x v="63"/>
  </r>
  <r>
    <s v="Sciences, technologies, santé"/>
    <x v="35"/>
    <x v="335"/>
    <x v="4"/>
    <x v="1"/>
    <x v="5"/>
    <x v="6"/>
    <x v="9"/>
    <x v="60"/>
  </r>
  <r>
    <s v="Sciences, technologies, santé"/>
    <x v="35"/>
    <x v="336"/>
    <x v="5"/>
    <x v="1"/>
    <x v="3"/>
    <x v="6"/>
    <x v="8"/>
    <x v="4"/>
  </r>
  <r>
    <m/>
    <x v="36"/>
    <x v="337"/>
    <x v="9"/>
    <x v="9"/>
    <x v="1"/>
    <x v="1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9B5D05-A6E6-4D16-B8DA-AF229D4C2C44}" name="Tableau croisé dynamique1" cacheId="0" applyNumberFormats="0" applyBorderFormats="0" applyFontFormats="0" applyPatternFormats="0" applyAlignmentFormats="0" applyWidthHeightFormats="1" dataCaption="Valeurs" updatedVersion="8" minRefreshableVersion="3" rowGrandTotals="0" colGrandTotals="0" itemPrintTitles="1" createdVersion="7" indent="0" outline="1" outlineData="1" multipleFieldFilters="0" rowHeaderCaption="Intitulé déclaré de l'emploi ">
  <location ref="A13:G30" firstHeaderRow="1" firstDataRow="1" firstDataCol="7" rowPageCount="1" colPageCount="1"/>
  <pivotFields count="9">
    <pivotField showAll="0" defaultSubtotal="0"/>
    <pivotField name="Indiquez la formation recherchée" axis="axisPage" showAll="0" defaultSubtotal="0">
      <items count="76">
        <item m="1" x="61"/>
        <item m="1" x="49"/>
        <item m="1" x="48"/>
        <item m="1" x="62"/>
        <item m="1" x="40"/>
        <item m="1" x="41"/>
        <item m="1" x="74"/>
        <item m="1" x="64"/>
        <item m="1" x="45"/>
        <item m="1" x="37"/>
        <item m="1" x="43"/>
        <item m="1" x="47"/>
        <item m="1" x="38"/>
        <item m="1" x="63"/>
        <item m="1" x="52"/>
        <item m="1" x="39"/>
        <item m="1" x="67"/>
        <item m="1" x="53"/>
        <item m="1" x="72"/>
        <item m="1" x="50"/>
        <item m="1" x="58"/>
        <item m="1" x="75"/>
        <item m="1" x="60"/>
        <item m="1" x="42"/>
        <item m="1" x="57"/>
        <item m="1" x="56"/>
        <item m="1" x="73"/>
        <item m="1" x="65"/>
        <item m="1" x="55"/>
        <item m="1" x="44"/>
        <item m="1" x="54"/>
        <item m="1" x="66"/>
        <item m="1" x="71"/>
        <item m="1" x="69"/>
        <item m="1" x="59"/>
        <item m="1" x="68"/>
        <item m="1" x="51"/>
        <item x="36"/>
        <item x="0"/>
        <item x="1"/>
        <item x="2"/>
        <item x="3"/>
        <item x="4"/>
        <item x="5"/>
        <item x="6"/>
        <item x="7"/>
        <item x="8"/>
        <item x="9"/>
        <item x="10"/>
        <item m="1" x="7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m="1" x="46"/>
      </items>
    </pivotField>
    <pivotField axis="axisRow" outline="0" showAll="0" defaultSubtotal="0">
      <items count="739">
        <item m="1" x="698"/>
        <item x="23"/>
        <item m="1" x="688"/>
        <item m="1" x="530"/>
        <item m="1" x="656"/>
        <item m="1" x="490"/>
        <item m="1" x="468"/>
        <item m="1" x="547"/>
        <item m="1" x="696"/>
        <item m="1" x="436"/>
        <item m="1" x="426"/>
        <item m="1" x="650"/>
        <item x="43"/>
        <item m="1" x="361"/>
        <item m="1" x="435"/>
        <item m="1" x="401"/>
        <item m="1" x="576"/>
        <item m="1" x="594"/>
        <item x="205"/>
        <item m="1" x="432"/>
        <item m="1" x="486"/>
        <item m="1" x="522"/>
        <item m="1" x="512"/>
        <item m="1" x="382"/>
        <item m="1" x="369"/>
        <item m="1" x="638"/>
        <item m="1" x="405"/>
        <item m="1" x="735"/>
        <item m="1" x="355"/>
        <item m="1" x="652"/>
        <item m="1" x="357"/>
        <item m="1" x="338"/>
        <item m="1" x="609"/>
        <item m="1" x="395"/>
        <item m="1" x="578"/>
        <item m="1" x="513"/>
        <item m="1" x="562"/>
        <item m="1" x="539"/>
        <item m="1" x="510"/>
        <item m="1" x="439"/>
        <item m="1" x="402"/>
        <item m="1" x="672"/>
        <item m="1" x="454"/>
        <item m="1" x="409"/>
        <item m="1" x="545"/>
        <item m="1" x="702"/>
        <item m="1" x="376"/>
        <item x="154"/>
        <item m="1" x="358"/>
        <item m="1" x="611"/>
        <item m="1" x="363"/>
        <item m="1" x="408"/>
        <item m="1" x="373"/>
        <item m="1" x="541"/>
        <item m="1" x="588"/>
        <item m="1" x="501"/>
        <item m="1" x="552"/>
        <item m="1" x="532"/>
        <item m="1" x="506"/>
        <item m="1" x="448"/>
        <item m="1" x="503"/>
        <item x="46"/>
        <item m="1" x="455"/>
        <item m="1" x="477"/>
        <item m="1" x="531"/>
        <item m="1" x="683"/>
        <item m="1" x="365"/>
        <item m="1" x="518"/>
        <item m="1" x="695"/>
        <item m="1" x="625"/>
        <item m="1" x="725"/>
        <item m="1" x="533"/>
        <item m="1" x="684"/>
        <item x="253"/>
        <item m="1" x="718"/>
        <item m="1" x="447"/>
        <item m="1" x="687"/>
        <item m="1" x="727"/>
        <item m="1" x="371"/>
        <item m="1" x="423"/>
        <item m="1" x="709"/>
        <item m="1" x="392"/>
        <item m="1" x="352"/>
        <item m="1" x="417"/>
        <item m="1" x="673"/>
        <item m="1" x="720"/>
        <item m="1" x="488"/>
        <item x="108"/>
        <item m="1" x="600"/>
        <item m="1" x="526"/>
        <item m="1" x="446"/>
        <item m="1" x="350"/>
        <item m="1" x="354"/>
        <item m="1" x="474"/>
        <item m="1" x="529"/>
        <item m="1" x="661"/>
        <item m="1" x="691"/>
        <item m="1" x="542"/>
        <item m="1" x="666"/>
        <item m="1" x="353"/>
        <item m="1" x="540"/>
        <item m="1" x="604"/>
        <item m="1" x="464"/>
        <item m="1" x="496"/>
        <item m="1" x="606"/>
        <item x="201"/>
        <item m="1" x="630"/>
        <item m="1" x="676"/>
        <item m="1" x="655"/>
        <item m="1" x="582"/>
        <item m="1" x="589"/>
        <item m="1" x="407"/>
        <item m="1" x="623"/>
        <item m="1" x="428"/>
        <item m="1" x="473"/>
        <item m="1" x="458"/>
        <item m="1" x="469"/>
        <item m="1" x="442"/>
        <item x="25"/>
        <item m="1" x="692"/>
        <item m="1" x="710"/>
        <item m="1" x="537"/>
        <item x="79"/>
        <item m="1" x="460"/>
        <item m="1" x="575"/>
        <item m="1" x="733"/>
        <item m="1" x="341"/>
        <item m="1" x="723"/>
        <item m="1" x="689"/>
        <item m="1" x="461"/>
        <item m="1" x="560"/>
        <item m="1" x="737"/>
        <item m="1" x="450"/>
        <item m="1" x="546"/>
        <item m="1" x="730"/>
        <item m="1" x="701"/>
        <item m="1" x="568"/>
        <item m="1" x="421"/>
        <item x="77"/>
        <item m="1" x="427"/>
        <item m="1" x="487"/>
        <item m="1" x="397"/>
        <item m="1" x="398"/>
        <item m="1" x="617"/>
        <item m="1" x="543"/>
        <item m="1" x="400"/>
        <item m="1" x="610"/>
        <item m="1" x="368"/>
        <item m="1" x="571"/>
        <item m="1" x="434"/>
        <item m="1" x="404"/>
        <item m="1" x="524"/>
        <item m="1" x="463"/>
        <item m="1" x="416"/>
        <item m="1" x="391"/>
        <item m="1" x="615"/>
        <item m="1" x="388"/>
        <item m="1" x="521"/>
        <item m="1" x="574"/>
        <item x="91"/>
        <item m="1" x="523"/>
        <item m="1" x="614"/>
        <item x="6"/>
        <item x="11"/>
        <item m="1" x="527"/>
        <item m="1" x="536"/>
        <item x="15"/>
        <item m="1" x="378"/>
        <item m="1" x="557"/>
        <item m="1" x="715"/>
        <item m="1" x="591"/>
        <item m="1" x="515"/>
        <item m="1" x="724"/>
        <item m="1" x="549"/>
        <item m="1" x="577"/>
        <item m="1" x="598"/>
        <item m="1" x="704"/>
        <item m="1" x="592"/>
        <item m="1" x="420"/>
        <item m="1" x="573"/>
        <item m="1" x="677"/>
        <item m="1" x="631"/>
        <item m="1" x="346"/>
        <item m="1" x="500"/>
        <item m="1" x="703"/>
        <item m="1" x="647"/>
        <item m="1" x="364"/>
        <item m="1" x="516"/>
        <item m="1" x="653"/>
        <item m="1" x="418"/>
        <item m="1" x="613"/>
        <item m="1" x="495"/>
        <item x="266"/>
        <item m="1" x="507"/>
        <item m="1" x="394"/>
        <item m="1" x="349"/>
        <item m="1" x="555"/>
        <item m="1" x="714"/>
        <item x="264"/>
        <item m="1" x="437"/>
        <item m="1" x="399"/>
        <item m="1" x="663"/>
        <item m="1" x="410"/>
        <item m="1" x="389"/>
        <item m="1" x="587"/>
        <item m="1" x="528"/>
        <item m="1" x="657"/>
        <item m="1" x="712"/>
        <item m="1" x="734"/>
        <item m="1" x="659"/>
        <item x="226"/>
        <item m="1" x="675"/>
        <item m="1" x="422"/>
        <item m="1" x="359"/>
        <item m="1" x="374"/>
        <item x="119"/>
        <item m="1" x="706"/>
        <item m="1" x="626"/>
        <item m="1" x="520"/>
        <item x="142"/>
        <item m="1" x="633"/>
        <item m="1" x="738"/>
        <item m="1" x="590"/>
        <item x="215"/>
        <item m="1" x="366"/>
        <item m="1" x="685"/>
        <item m="1" x="449"/>
        <item m="1" x="441"/>
        <item m="1" x="649"/>
        <item m="1" x="565"/>
        <item m="1" x="628"/>
        <item m="1" x="514"/>
        <item m="1" x="340"/>
        <item m="1" x="563"/>
        <item m="1" x="504"/>
        <item m="1" x="566"/>
        <item x="131"/>
        <item m="1" x="534"/>
        <item x="134"/>
        <item m="1" x="375"/>
        <item m="1" x="671"/>
        <item m="1" x="425"/>
        <item m="1" x="667"/>
        <item m="1" x="670"/>
        <item m="1" x="682"/>
        <item m="1" x="597"/>
        <item m="1" x="491"/>
        <item x="86"/>
        <item m="1" x="599"/>
        <item m="1" x="471"/>
        <item m="1" x="429"/>
        <item m="1" x="489"/>
        <item m="1" x="607"/>
        <item m="1" x="648"/>
        <item m="1" x="508"/>
        <item m="1" x="493"/>
        <item m="1" x="564"/>
        <item m="1" x="452"/>
        <item m="1" x="721"/>
        <item m="1" x="717"/>
        <item x="32"/>
        <item m="1" x="681"/>
        <item m="1" x="377"/>
        <item m="1" x="445"/>
        <item m="1" x="406"/>
        <item m="1" x="481"/>
        <item m="1" x="492"/>
        <item m="1" x="459"/>
        <item m="1" x="705"/>
        <item m="1" x="479"/>
        <item m="1" x="639"/>
        <item m="1" x="708"/>
        <item m="1" x="444"/>
        <item m="1" x="383"/>
        <item m="1" x="456"/>
        <item m="1" x="413"/>
        <item m="1" x="581"/>
        <item x="55"/>
        <item m="1" x="380"/>
        <item m="1" x="554"/>
        <item m="1" x="636"/>
        <item m="1" x="660"/>
        <item m="1" x="519"/>
        <item m="1" x="390"/>
        <item m="1" x="729"/>
        <item m="1" x="699"/>
        <item m="1" x="344"/>
        <item m="1" x="570"/>
        <item m="1" x="668"/>
        <item x="322"/>
        <item m="1" x="679"/>
        <item m="1" x="641"/>
        <item m="1" x="351"/>
        <item m="1" x="593"/>
        <item m="1" x="484"/>
        <item m="1" x="646"/>
        <item m="1" x="627"/>
        <item m="1" x="644"/>
        <item m="1" x="580"/>
        <item m="1" x="499"/>
        <item m="1" x="686"/>
        <item m="1" x="498"/>
        <item m="1" x="697"/>
        <item m="1" x="680"/>
        <item m="1" x="551"/>
        <item m="1" x="466"/>
        <item m="1" x="362"/>
        <item m="1" x="595"/>
        <item m="1" x="548"/>
        <item m="1" x="583"/>
        <item m="1" x="480"/>
        <item m="1" x="433"/>
        <item m="1" x="643"/>
        <item m="1" x="384"/>
        <item m="1" x="662"/>
        <item m="1" x="726"/>
        <item m="1" x="462"/>
        <item m="1" x="453"/>
        <item m="1" x="736"/>
        <item m="1" x="411"/>
        <item m="1" x="497"/>
        <item m="1" x="485"/>
        <item m="1" x="544"/>
        <item m="1" x="415"/>
        <item m="1" x="470"/>
        <item m="1" x="412"/>
        <item m="1" x="558"/>
        <item m="1" x="538"/>
        <item m="1" x="732"/>
        <item m="1" x="386"/>
        <item m="1" x="482"/>
        <item x="37"/>
        <item m="1" x="669"/>
        <item m="1" x="403"/>
        <item m="1" x="342"/>
        <item m="1" x="713"/>
        <item m="1" x="716"/>
        <item m="1" x="559"/>
        <item m="1" x="719"/>
        <item m="1" x="728"/>
        <item m="1" x="605"/>
        <item m="1" x="690"/>
        <item m="1" x="622"/>
        <item m="1" x="553"/>
        <item x="127"/>
        <item m="1" x="494"/>
        <item m="1" x="387"/>
        <item m="1" x="584"/>
        <item m="1" x="483"/>
        <item m="1" x="651"/>
        <item m="1" x="381"/>
        <item m="1" x="645"/>
        <item m="1" x="654"/>
        <item m="1" x="339"/>
        <item m="1" x="379"/>
        <item m="1" x="525"/>
        <item m="1" x="634"/>
        <item m="1" x="678"/>
        <item m="1" x="619"/>
        <item m="1" x="478"/>
        <item m="1" x="635"/>
        <item m="1" x="396"/>
        <item x="173"/>
        <item m="1" x="637"/>
        <item m="1" x="618"/>
        <item x="190"/>
        <item m="1" x="451"/>
        <item m="1" x="556"/>
        <item m="1" x="465"/>
        <item m="1" x="621"/>
        <item m="1" x="345"/>
        <item m="1" x="440"/>
        <item m="1" x="385"/>
        <item m="1" x="502"/>
        <item m="1" x="348"/>
        <item m="1" x="372"/>
        <item m="1" x="642"/>
        <item m="1" x="517"/>
        <item m="1" x="472"/>
        <item m="1" x="602"/>
        <item m="1" x="414"/>
        <item m="1" x="360"/>
        <item m="1" x="629"/>
        <item m="1" x="658"/>
        <item m="1" x="431"/>
        <item m="1" x="722"/>
        <item m="1" x="616"/>
        <item m="1" x="572"/>
        <item m="1" x="711"/>
        <item m="1" x="579"/>
        <item m="1" x="632"/>
        <item m="1" x="608"/>
        <item m="1" x="430"/>
        <item m="1" x="620"/>
        <item m="1" x="535"/>
        <item m="1" x="356"/>
        <item m="1" x="693"/>
        <item m="1" x="694"/>
        <item m="1" x="596"/>
        <item x="175"/>
        <item m="1" x="601"/>
        <item x="172"/>
        <item m="1" x="665"/>
        <item m="1" x="664"/>
        <item m="1" x="443"/>
        <item m="1" x="438"/>
        <item m="1" x="700"/>
        <item m="1" x="393"/>
        <item m="1" x="586"/>
        <item m="1" x="457"/>
        <item m="1" x="424"/>
        <item m="1" x="370"/>
        <item m="1" x="603"/>
        <item m="1" x="550"/>
        <item m="1" x="567"/>
        <item m="1" x="347"/>
        <item m="1" x="640"/>
        <item m="1" x="569"/>
        <item m="1" x="585"/>
        <item x="157"/>
        <item m="1" x="467"/>
        <item m="1" x="509"/>
        <item m="1" x="419"/>
        <item m="1" x="624"/>
        <item m="1" x="476"/>
        <item m="1" x="367"/>
        <item x="337"/>
        <item m="1" x="612"/>
        <item m="1" x="505"/>
        <item m="1" x="731"/>
        <item x="3"/>
        <item x="4"/>
        <item x="5"/>
        <item x="7"/>
        <item x="8"/>
        <item x="9"/>
        <item m="1" x="561"/>
        <item m="1" x="674"/>
        <item m="1" x="707"/>
        <item x="14"/>
        <item m="1" x="343"/>
        <item x="0"/>
        <item x="1"/>
        <item m="1" x="511"/>
        <item x="12"/>
        <item x="13"/>
        <item x="2"/>
        <item x="10"/>
        <item x="16"/>
        <item x="17"/>
        <item x="18"/>
        <item x="19"/>
        <item x="20"/>
        <item x="21"/>
        <item x="22"/>
        <item x="24"/>
        <item x="26"/>
        <item x="27"/>
        <item x="28"/>
        <item m="1" x="475"/>
        <item x="30"/>
        <item x="31"/>
        <item x="33"/>
        <item x="29"/>
        <item x="34"/>
        <item x="35"/>
        <item x="36"/>
        <item x="38"/>
        <item x="39"/>
        <item x="40"/>
        <item x="41"/>
        <item x="42"/>
        <item x="44"/>
        <item x="45"/>
        <item x="47"/>
        <item x="48"/>
        <item x="49"/>
        <item x="50"/>
        <item x="51"/>
        <item x="52"/>
        <item x="53"/>
        <item x="54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8"/>
        <item x="80"/>
        <item x="81"/>
        <item x="82"/>
        <item x="83"/>
        <item x="84"/>
        <item x="85"/>
        <item x="87"/>
        <item x="88"/>
        <item x="89"/>
        <item x="90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9"/>
        <item x="110"/>
        <item x="111"/>
        <item x="112"/>
        <item x="113"/>
        <item x="114"/>
        <item x="115"/>
        <item x="116"/>
        <item x="117"/>
        <item x="118"/>
        <item x="120"/>
        <item x="121"/>
        <item x="122"/>
        <item x="123"/>
        <item x="124"/>
        <item x="125"/>
        <item x="126"/>
        <item x="128"/>
        <item x="129"/>
        <item x="130"/>
        <item x="132"/>
        <item x="133"/>
        <item x="135"/>
        <item x="136"/>
        <item x="137"/>
        <item x="138"/>
        <item x="139"/>
        <item x="140"/>
        <item x="141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5"/>
        <item x="156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4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1"/>
        <item x="192"/>
        <item x="193"/>
        <item x="194"/>
        <item x="195"/>
        <item x="196"/>
        <item x="197"/>
        <item x="198"/>
        <item x="199"/>
        <item x="200"/>
        <item x="202"/>
        <item x="203"/>
        <item x="204"/>
        <item x="206"/>
        <item x="207"/>
        <item x="208"/>
        <item x="209"/>
        <item x="210"/>
        <item x="211"/>
        <item x="212"/>
        <item x="213"/>
        <item x="214"/>
        <item x="216"/>
        <item x="217"/>
        <item x="218"/>
        <item x="219"/>
        <item x="220"/>
        <item x="221"/>
        <item x="222"/>
        <item x="223"/>
        <item x="224"/>
        <item x="225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4"/>
        <item x="255"/>
        <item x="256"/>
        <item x="257"/>
        <item x="258"/>
        <item x="259"/>
        <item x="260"/>
        <item x="261"/>
        <item x="262"/>
        <item x="263"/>
        <item x="265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</items>
    </pivotField>
    <pivotField axis="axisRow" outline="0" showAll="0" defaultSubtotal="0">
      <items count="11">
        <item m="1" x="10"/>
        <item x="8"/>
        <item x="1"/>
        <item x="6"/>
        <item x="0"/>
        <item x="2"/>
        <item x="5"/>
        <item x="4"/>
        <item x="7"/>
        <item x="3"/>
        <item x="9"/>
      </items>
    </pivotField>
    <pivotField axis="axisRow" outline="0" showAll="0" defaultSubtotal="0">
      <items count="12">
        <item x="2"/>
        <item x="1"/>
        <item x="8"/>
        <item x="0"/>
        <item x="7"/>
        <item m="1" x="10"/>
        <item x="5"/>
        <item x="3"/>
        <item x="4"/>
        <item m="1" x="11"/>
        <item x="9"/>
        <item x="6"/>
      </items>
    </pivotField>
    <pivotField axis="axisRow" outline="0" showAll="0" defaultSubtotal="0">
      <items count="23">
        <item m="1" x="19"/>
        <item m="1" x="20"/>
        <item m="1" x="21"/>
        <item m="1" x="22"/>
        <item m="1" x="12"/>
        <item m="1" x="13"/>
        <item m="1" x="15"/>
        <item m="1" x="16"/>
        <item m="1" x="17"/>
        <item m="1" x="14"/>
        <item m="1" x="18"/>
        <item x="1"/>
        <item x="0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Row" outline="0" showAll="0" defaultSubtotal="0">
      <items count="9">
        <item x="6"/>
        <item x="3"/>
        <item x="0"/>
        <item x="2"/>
        <item x="5"/>
        <item x="4"/>
        <item x="1"/>
        <item m="1" x="8"/>
        <item x="7"/>
      </items>
    </pivotField>
    <pivotField axis="axisRow" outline="0" showAll="0" defaultSubtotal="0">
      <items count="16">
        <item x="5"/>
        <item x="0"/>
        <item x="2"/>
        <item x="7"/>
        <item x="9"/>
        <item x="11"/>
        <item x="13"/>
        <item x="14"/>
        <item x="3"/>
        <item x="4"/>
        <item x="12"/>
        <item x="6"/>
        <item x="10"/>
        <item x="8"/>
        <item x="1"/>
        <item m="1" x="15"/>
      </items>
    </pivotField>
    <pivotField axis="axisRow" outline="0" showAll="0" defaultSubtotal="0">
      <items count="81">
        <item x="57"/>
        <item x="13"/>
        <item m="1" x="64"/>
        <item x="27"/>
        <item x="30"/>
        <item x="60"/>
        <item x="39"/>
        <item m="1" x="66"/>
        <item m="1" x="73"/>
        <item x="21"/>
        <item m="1" x="70"/>
        <item x="11"/>
        <item x="4"/>
        <item x="62"/>
        <item x="45"/>
        <item x="6"/>
        <item x="10"/>
        <item m="1" x="75"/>
        <item m="1" x="76"/>
        <item m="1" x="68"/>
        <item x="28"/>
        <item x="12"/>
        <item m="1" x="80"/>
        <item x="51"/>
        <item x="26"/>
        <item x="2"/>
        <item x="41"/>
        <item x="52"/>
        <item x="0"/>
        <item x="32"/>
        <item x="23"/>
        <item x="35"/>
        <item x="29"/>
        <item x="20"/>
        <item x="3"/>
        <item x="25"/>
        <item m="1" x="67"/>
        <item x="48"/>
        <item x="46"/>
        <item x="54"/>
        <item x="37"/>
        <item x="58"/>
        <item x="50"/>
        <item x="33"/>
        <item x="24"/>
        <item m="1" x="79"/>
        <item x="22"/>
        <item m="1" x="65"/>
        <item x="31"/>
        <item x="17"/>
        <item x="53"/>
        <item x="40"/>
        <item x="18"/>
        <item x="34"/>
        <item m="1" x="78"/>
        <item x="44"/>
        <item m="1" x="77"/>
        <item m="1" x="69"/>
        <item x="5"/>
        <item x="38"/>
        <item x="7"/>
        <item x="16"/>
        <item m="1" x="74"/>
        <item m="1" x="71"/>
        <item x="15"/>
        <item x="14"/>
        <item m="1" x="72"/>
        <item x="1"/>
        <item x="8"/>
        <item x="9"/>
        <item x="19"/>
        <item x="36"/>
        <item x="42"/>
        <item x="43"/>
        <item x="47"/>
        <item x="49"/>
        <item x="55"/>
        <item x="56"/>
        <item x="59"/>
        <item x="61"/>
        <item x="63"/>
      </items>
    </pivotField>
  </pivotFields>
  <rowFields count="7">
    <field x="2"/>
    <field x="3"/>
    <field x="4"/>
    <field x="5"/>
    <field x="6"/>
    <field x="7"/>
    <field x="8"/>
  </rowFields>
  <rowItems count="17">
    <i>
      <x v="162"/>
      <x v="2"/>
      <x/>
      <x v="15"/>
      <x v="2"/>
      <x v="1"/>
      <x v="12"/>
    </i>
    <i>
      <x v="163"/>
      <x v="2"/>
      <x v="1"/>
      <x v="17"/>
      <x v="2"/>
      <x v="1"/>
      <x v="25"/>
    </i>
    <i r="3">
      <x v="18"/>
      <x v="2"/>
      <x v="1"/>
      <x v="34"/>
    </i>
    <i>
      <x v="166"/>
      <x v="2"/>
      <x v="1"/>
      <x v="11"/>
      <x v="6"/>
      <x v="14"/>
      <x v="67"/>
    </i>
    <i>
      <x v="430"/>
      <x v="2"/>
      <x/>
      <x v="11"/>
      <x v="6"/>
      <x v="1"/>
      <x v="67"/>
    </i>
    <i>
      <x v="431"/>
      <x v="2"/>
      <x v="1"/>
      <x v="11"/>
      <x v="2"/>
      <x v="1"/>
      <x v="34"/>
    </i>
    <i>
      <x v="432"/>
      <x v="2"/>
      <x v="1"/>
      <x v="14"/>
      <x v="2"/>
      <x v="2"/>
      <x v="12"/>
    </i>
    <i>
      <x v="433"/>
      <x v="4"/>
      <x v="3"/>
      <x v="16"/>
      <x v="2"/>
      <x v="8"/>
      <x v="58"/>
    </i>
    <i>
      <x v="434"/>
      <x v="2"/>
      <x v="3"/>
      <x v="11"/>
      <x v="3"/>
      <x v="1"/>
      <x v="12"/>
    </i>
    <i>
      <x v="435"/>
      <x v="2"/>
      <x v="1"/>
      <x v="17"/>
      <x v="2"/>
      <x v="1"/>
      <x v="12"/>
    </i>
    <i>
      <x v="439"/>
      <x v="2"/>
      <x v="1"/>
      <x v="12"/>
      <x v="2"/>
      <x v="1"/>
      <x v="34"/>
    </i>
    <i>
      <x v="441"/>
      <x v="4"/>
      <x v="3"/>
      <x v="12"/>
      <x v="2"/>
      <x v="1"/>
      <x v="28"/>
    </i>
    <i>
      <x v="442"/>
      <x v="2"/>
      <x v="3"/>
      <x v="11"/>
      <x v="6"/>
      <x v="14"/>
      <x v="67"/>
    </i>
    <i>
      <x v="444"/>
      <x v="2"/>
      <x v="1"/>
      <x v="18"/>
      <x v="2"/>
      <x v="1"/>
      <x v="12"/>
    </i>
    <i>
      <x v="445"/>
      <x v="2"/>
      <x v="1"/>
      <x v="17"/>
      <x v="2"/>
      <x v="1"/>
      <x v="12"/>
    </i>
    <i>
      <x v="446"/>
      <x v="2"/>
      <x v="1"/>
      <x v="13"/>
      <x v="2"/>
      <x v="1"/>
      <x v="25"/>
    </i>
    <i>
      <x v="447"/>
      <x v="2"/>
      <x v="1"/>
      <x v="13"/>
      <x v="2"/>
      <x v="1"/>
      <x v="28"/>
    </i>
  </rowItems>
  <colItems count="1">
    <i/>
  </colItems>
  <pageFields count="1">
    <pageField fld="1" item="38" hier="-1"/>
  </pageFields>
  <formats count="6754">
    <format dxfId="6753">
      <pivotArea dataOnly="0" labelOnly="1" fieldPosition="0">
        <references count="1">
          <reference field="2" count="22">
            <x v="7"/>
            <x v="83"/>
            <x v="91"/>
            <x v="110"/>
            <x v="113"/>
            <x v="115"/>
            <x v="116"/>
            <x v="162"/>
            <x v="163"/>
            <x v="165"/>
            <x v="166"/>
            <x v="167"/>
            <x v="171"/>
            <x v="227"/>
            <x v="243"/>
            <x v="244"/>
            <x v="245"/>
            <x v="249"/>
            <x v="254"/>
            <x v="318"/>
            <x v="347"/>
            <x v="415"/>
          </reference>
        </references>
      </pivotArea>
    </format>
    <format dxfId="6752">
      <pivotArea dataOnly="0" labelOnly="1" fieldPosition="0">
        <references count="1">
          <reference field="2" count="22">
            <x v="7"/>
            <x v="83"/>
            <x v="91"/>
            <x v="110"/>
            <x v="113"/>
            <x v="115"/>
            <x v="116"/>
            <x v="162"/>
            <x v="163"/>
            <x v="165"/>
            <x v="166"/>
            <x v="167"/>
            <x v="171"/>
            <x v="227"/>
            <x v="243"/>
            <x v="244"/>
            <x v="245"/>
            <x v="249"/>
            <x v="254"/>
            <x v="318"/>
            <x v="347"/>
            <x v="415"/>
          </reference>
        </references>
      </pivotArea>
    </format>
    <format dxfId="6751">
      <pivotArea dataOnly="0" labelOnly="1" fieldPosition="0">
        <references count="1">
          <reference field="2" count="22">
            <x v="7"/>
            <x v="83"/>
            <x v="91"/>
            <x v="110"/>
            <x v="113"/>
            <x v="115"/>
            <x v="116"/>
            <x v="162"/>
            <x v="163"/>
            <x v="165"/>
            <x v="166"/>
            <x v="167"/>
            <x v="171"/>
            <x v="227"/>
            <x v="243"/>
            <x v="244"/>
            <x v="245"/>
            <x v="249"/>
            <x v="254"/>
            <x v="318"/>
            <x v="347"/>
            <x v="415"/>
          </reference>
        </references>
      </pivotArea>
    </format>
    <format dxfId="6750">
      <pivotArea dataOnly="0" labelOnly="1" fieldPosition="0">
        <references count="1">
          <reference field="2" count="22">
            <x v="7"/>
            <x v="83"/>
            <x v="91"/>
            <x v="110"/>
            <x v="113"/>
            <x v="115"/>
            <x v="116"/>
            <x v="162"/>
            <x v="163"/>
            <x v="165"/>
            <x v="166"/>
            <x v="167"/>
            <x v="171"/>
            <x v="227"/>
            <x v="243"/>
            <x v="244"/>
            <x v="245"/>
            <x v="249"/>
            <x v="254"/>
            <x v="318"/>
            <x v="347"/>
            <x v="415"/>
          </reference>
        </references>
      </pivotArea>
    </format>
    <format dxfId="6749">
      <pivotArea dataOnly="0" labelOnly="1" fieldPosition="0">
        <references count="1">
          <reference field="2" count="22">
            <x v="7"/>
            <x v="83"/>
            <x v="91"/>
            <x v="110"/>
            <x v="113"/>
            <x v="115"/>
            <x v="116"/>
            <x v="162"/>
            <x v="163"/>
            <x v="165"/>
            <x v="166"/>
            <x v="167"/>
            <x v="171"/>
            <x v="227"/>
            <x v="243"/>
            <x v="244"/>
            <x v="245"/>
            <x v="249"/>
            <x v="254"/>
            <x v="318"/>
            <x v="347"/>
            <x v="415"/>
          </reference>
        </references>
      </pivotArea>
    </format>
    <format dxfId="6748">
      <pivotArea dataOnly="0" labelOnly="1" fieldPosition="0">
        <references count="2">
          <reference field="2" count="1" selected="0">
            <x v="7"/>
          </reference>
          <reference field="3" count="1">
            <x v="8"/>
          </reference>
        </references>
      </pivotArea>
    </format>
    <format dxfId="6747">
      <pivotArea dataOnly="0" labelOnly="1" fieldPosition="0">
        <references count="2">
          <reference field="2" count="1" selected="0">
            <x v="83"/>
          </reference>
          <reference field="3" count="1">
            <x v="4"/>
          </reference>
        </references>
      </pivotArea>
    </format>
    <format dxfId="6746">
      <pivotArea dataOnly="0" labelOnly="1" fieldPosition="0">
        <references count="2">
          <reference field="2" count="1" selected="0">
            <x v="110"/>
          </reference>
          <reference field="3" count="1">
            <x v="3"/>
          </reference>
        </references>
      </pivotArea>
    </format>
    <format dxfId="6745">
      <pivotArea dataOnly="0" labelOnly="1" fieldPosition="0">
        <references count="2">
          <reference field="2" count="1" selected="0">
            <x v="113"/>
          </reference>
          <reference field="3" count="1">
            <x v="4"/>
          </reference>
        </references>
      </pivotArea>
    </format>
    <format dxfId="6744">
      <pivotArea dataOnly="0" labelOnly="1" fieldPosition="0">
        <references count="2">
          <reference field="2" count="1" selected="0">
            <x v="166"/>
          </reference>
          <reference field="3" count="1">
            <x v="3"/>
          </reference>
        </references>
      </pivotArea>
    </format>
    <format dxfId="6743">
      <pivotArea dataOnly="0" labelOnly="1" fieldPosition="0">
        <references count="2">
          <reference field="2" count="1" selected="0">
            <x v="167"/>
          </reference>
          <reference field="3" count="1">
            <x v="2"/>
          </reference>
        </references>
      </pivotArea>
    </format>
    <format dxfId="6742">
      <pivotArea dataOnly="0" labelOnly="1" fieldPosition="0">
        <references count="2">
          <reference field="2" count="1" selected="0">
            <x v="171"/>
          </reference>
          <reference field="3" count="1">
            <x v="9"/>
          </reference>
        </references>
      </pivotArea>
    </format>
    <format dxfId="6741">
      <pivotArea dataOnly="0" labelOnly="1" fieldPosition="0">
        <references count="2">
          <reference field="2" count="1" selected="0">
            <x v="227"/>
          </reference>
          <reference field="3" count="1">
            <x v="2"/>
          </reference>
        </references>
      </pivotArea>
    </format>
    <format dxfId="6740">
      <pivotArea dataOnly="0" labelOnly="1" fieldPosition="0">
        <references count="2">
          <reference field="2" count="1" selected="0">
            <x v="243"/>
          </reference>
          <reference field="3" count="1">
            <x v="3"/>
          </reference>
        </references>
      </pivotArea>
    </format>
    <format dxfId="6739">
      <pivotArea dataOnly="0" labelOnly="1" fieldPosition="0">
        <references count="2">
          <reference field="2" count="1" selected="0">
            <x v="245"/>
          </reference>
          <reference field="3" count="1">
            <x v="4"/>
          </reference>
        </references>
      </pivotArea>
    </format>
    <format dxfId="6738">
      <pivotArea dataOnly="0" labelOnly="1" fieldPosition="0">
        <references count="2">
          <reference field="2" count="1" selected="0">
            <x v="254"/>
          </reference>
          <reference field="3" count="1">
            <x v="2"/>
          </reference>
        </references>
      </pivotArea>
    </format>
    <format dxfId="6737">
      <pivotArea dataOnly="0" labelOnly="1" fieldPosition="0">
        <references count="2">
          <reference field="2" count="1" selected="0">
            <x v="415"/>
          </reference>
          <reference field="3" count="1">
            <x v="3"/>
          </reference>
        </references>
      </pivotArea>
    </format>
    <format dxfId="6736">
      <pivotArea dataOnly="0" labelOnly="1" fieldPosition="0">
        <references count="3">
          <reference field="2" count="1" selected="0">
            <x v="7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6735">
      <pivotArea dataOnly="0" labelOnly="1" fieldPosition="0">
        <references count="3">
          <reference field="2" count="1" selected="0">
            <x v="110"/>
          </reference>
          <reference field="3" count="1" selected="0">
            <x v="3"/>
          </reference>
          <reference field="4" count="1">
            <x v="7"/>
          </reference>
        </references>
      </pivotArea>
    </format>
    <format dxfId="6734">
      <pivotArea dataOnly="0" labelOnly="1" fieldPosition="0">
        <references count="3">
          <reference field="2" count="1" selected="0">
            <x v="11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6733">
      <pivotArea dataOnly="0" labelOnly="1" fieldPosition="0">
        <references count="3">
          <reference field="2" count="1" selected="0">
            <x v="171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6732">
      <pivotArea dataOnly="0" labelOnly="1" fieldPosition="0">
        <references count="3">
          <reference field="2" count="1" selected="0">
            <x v="227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731">
      <pivotArea dataOnly="0" labelOnly="1" fieldPosition="0">
        <references count="3">
          <reference field="2" count="1" selected="0">
            <x v="24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730">
      <pivotArea dataOnly="0" labelOnly="1" fieldPosition="0">
        <references count="3">
          <reference field="2" count="1" selected="0">
            <x v="245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6729">
      <pivotArea dataOnly="0" labelOnly="1" fieldPosition="0">
        <references count="4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6728">
      <pivotArea dataOnly="0" labelOnly="1" fieldPosition="0">
        <references count="4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6727">
      <pivotArea dataOnly="0" labelOnly="1" fieldPosition="0">
        <references count="4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6726">
      <pivotArea dataOnly="0" labelOnly="1" fieldPosition="0">
        <references count="4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6725">
      <pivotArea dataOnly="0" labelOnly="1" fieldPosition="0">
        <references count="4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6724">
      <pivotArea dataOnly="0" labelOnly="1" fieldPosition="0">
        <references count="4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6723">
      <pivotArea dataOnly="0" labelOnly="1" fieldPosition="0">
        <references count="4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6722">
      <pivotArea dataOnly="0" labelOnly="1" fieldPosition="0">
        <references count="4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6721">
      <pivotArea dataOnly="0" labelOnly="1" fieldPosition="0">
        <references count="4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1"/>
          </reference>
        </references>
      </pivotArea>
    </format>
    <format dxfId="6720">
      <pivotArea dataOnly="0" labelOnly="1" fieldPosition="0">
        <references count="4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6719">
      <pivotArea dataOnly="0" labelOnly="1" fieldPosition="0">
        <references count="4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6718">
      <pivotArea dataOnly="0" labelOnly="1" fieldPosition="0">
        <references count="4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6717">
      <pivotArea dataOnly="0" labelOnly="1" fieldPosition="0">
        <references count="4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6716">
      <pivotArea dataOnly="0" labelOnly="1" fieldPosition="0">
        <references count="4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0"/>
          </reference>
        </references>
      </pivotArea>
    </format>
    <format dxfId="6715">
      <pivotArea dataOnly="0" labelOnly="1" fieldPosition="0">
        <references count="4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6714">
      <pivotArea dataOnly="0" labelOnly="1" fieldPosition="0">
        <references count="4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6713">
      <pivotArea dataOnly="0" labelOnly="1" fieldPosition="0">
        <references count="4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6712">
      <pivotArea dataOnly="0" labelOnly="1" fieldPosition="0">
        <references count="4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6711">
      <pivotArea dataOnly="0" labelOnly="1" fieldPosition="0">
        <references count="4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6710">
      <pivotArea dataOnly="0" labelOnly="1" fieldPosition="0">
        <references count="4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6709">
      <pivotArea dataOnly="0" labelOnly="1" fieldPosition="0">
        <references count="4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6708">
      <pivotArea dataOnly="0" labelOnly="1" fieldPosition="0">
        <references count="5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6707">
      <pivotArea dataOnly="0" labelOnly="1" fieldPosition="0">
        <references count="5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3"/>
          </reference>
        </references>
      </pivotArea>
    </format>
    <format dxfId="6706">
      <pivotArea dataOnly="0" labelOnly="1" fieldPosition="0">
        <references count="5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6705">
      <pivotArea dataOnly="0" labelOnly="1" fieldPosition="0">
        <references count="5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6704">
      <pivotArea dataOnly="0" labelOnly="1" fieldPosition="0">
        <references count="5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5"/>
          </reference>
        </references>
      </pivotArea>
    </format>
    <format dxfId="6703">
      <pivotArea dataOnly="0" labelOnly="1" fieldPosition="0">
        <references count="6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702">
      <pivotArea dataOnly="0" labelOnly="1" fieldPosition="0">
        <references count="6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6701">
      <pivotArea dataOnly="0" labelOnly="1" fieldPosition="0">
        <references count="6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6700">
      <pivotArea dataOnly="0" labelOnly="1" fieldPosition="0">
        <references count="6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6699">
      <pivotArea dataOnly="0" labelOnly="1" fieldPosition="0">
        <references count="6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6698">
      <pivotArea dataOnly="0" labelOnly="1" fieldPosition="0">
        <references count="6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6697">
      <pivotArea dataOnly="0" labelOnly="1" fieldPosition="0">
        <references count="7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6696">
      <pivotArea dataOnly="0" labelOnly="1" fieldPosition="0">
        <references count="7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4"/>
          </reference>
        </references>
      </pivotArea>
    </format>
    <format dxfId="6695">
      <pivotArea dataOnly="0" labelOnly="1" fieldPosition="0">
        <references count="7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6694">
      <pivotArea dataOnly="0" labelOnly="1" fieldPosition="0">
        <references count="7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6693">
      <pivotArea dataOnly="0" labelOnly="1" fieldPosition="0">
        <references count="7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6692">
      <pivotArea dataOnly="0" labelOnly="1" fieldPosition="0">
        <references count="7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6691">
      <pivotArea dataOnly="0" labelOnly="1" fieldPosition="0">
        <references count="7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6690">
      <pivotArea dataOnly="0" labelOnly="1" fieldPosition="0">
        <references count="7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6689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6688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6687">
      <pivotArea dataOnly="0" labelOnly="1" fieldPosition="0">
        <references count="7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6686">
      <pivotArea dataOnly="0" labelOnly="1" fieldPosition="0">
        <references count="7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6685">
      <pivotArea dataOnly="0" labelOnly="1" fieldPosition="0">
        <references count="7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6684">
      <pivotArea dataOnly="0" labelOnly="1" fieldPosition="0">
        <references count="7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6683">
      <pivotArea dataOnly="0" labelOnly="1" fieldPosition="0">
        <references count="7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6682">
      <pivotArea dataOnly="0" labelOnly="1" fieldPosition="0">
        <references count="7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3"/>
          </reference>
        </references>
      </pivotArea>
    </format>
    <format dxfId="6681">
      <pivotArea dataOnly="0" labelOnly="1" fieldPosition="0">
        <references count="7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6680">
      <pivotArea dataOnly="0" labelOnly="1" fieldPosition="0">
        <references count="7">
          <reference field="2" count="1" selected="0">
            <x v="24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6679">
      <pivotArea dataOnly="0" labelOnly="1" fieldPosition="0">
        <references count="7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6678">
      <pivotArea dataOnly="0" labelOnly="1" fieldPosition="0">
        <references count="7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6677">
      <pivotArea dataOnly="0" labelOnly="1" fieldPosition="0">
        <references count="7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6676">
      <pivotArea dataOnly="0" labelOnly="1" fieldPosition="0">
        <references count="7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6675">
      <pivotArea dataOnly="0" labelOnly="1" fieldPosition="0">
        <references count="7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6674">
      <pivotArea dataOnly="0" labelOnly="1" fieldPosition="0">
        <references count="7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6673">
      <pivotArea field="2" type="button" dataOnly="0" labelOnly="1" outline="0" axis="axisRow" fieldPosition="0"/>
    </format>
    <format dxfId="6672">
      <pivotArea field="3" type="button" dataOnly="0" labelOnly="1" outline="0" axis="axisRow" fieldPosition="1"/>
    </format>
    <format dxfId="6671">
      <pivotArea field="4" type="button" dataOnly="0" labelOnly="1" outline="0" axis="axisRow" fieldPosition="2"/>
    </format>
    <format dxfId="6670">
      <pivotArea field="5" type="button" dataOnly="0" labelOnly="1" outline="0" axis="axisRow" fieldPosition="3"/>
    </format>
    <format dxfId="6669">
      <pivotArea field="6" type="button" dataOnly="0" labelOnly="1" outline="0" axis="axisRow" fieldPosition="4"/>
    </format>
    <format dxfId="6668">
      <pivotArea field="7" type="button" dataOnly="0" labelOnly="1" outline="0" axis="axisRow" fieldPosition="5"/>
    </format>
    <format dxfId="6667">
      <pivotArea field="8" type="button" dataOnly="0" labelOnly="1" outline="0" axis="axisRow" fieldPosition="6"/>
    </format>
    <format dxfId="6666">
      <pivotArea field="2" type="button" dataOnly="0" labelOnly="1" outline="0" axis="axisRow" fieldPosition="0"/>
    </format>
    <format dxfId="6665">
      <pivotArea field="3" type="button" dataOnly="0" labelOnly="1" outline="0" axis="axisRow" fieldPosition="1"/>
    </format>
    <format dxfId="6664">
      <pivotArea field="4" type="button" dataOnly="0" labelOnly="1" outline="0" axis="axisRow" fieldPosition="2"/>
    </format>
    <format dxfId="6663">
      <pivotArea field="5" type="button" dataOnly="0" labelOnly="1" outline="0" axis="axisRow" fieldPosition="3"/>
    </format>
    <format dxfId="6662">
      <pivotArea field="6" type="button" dataOnly="0" labelOnly="1" outline="0" axis="axisRow" fieldPosition="4"/>
    </format>
    <format dxfId="6661">
      <pivotArea field="7" type="button" dataOnly="0" labelOnly="1" outline="0" axis="axisRow" fieldPosition="5"/>
    </format>
    <format dxfId="6660">
      <pivotArea field="8" type="button" dataOnly="0" labelOnly="1" outline="0" axis="axisRow" fieldPosition="6"/>
    </format>
    <format dxfId="6659">
      <pivotArea dataOnly="0" labelOnly="1" fieldPosition="0">
        <references count="1">
          <reference field="2" count="22">
            <x v="7"/>
            <x v="83"/>
            <x v="91"/>
            <x v="110"/>
            <x v="113"/>
            <x v="115"/>
            <x v="116"/>
            <x v="162"/>
            <x v="163"/>
            <x v="165"/>
            <x v="166"/>
            <x v="167"/>
            <x v="171"/>
            <x v="227"/>
            <x v="243"/>
            <x v="244"/>
            <x v="245"/>
            <x v="249"/>
            <x v="254"/>
            <x v="318"/>
            <x v="347"/>
            <x v="415"/>
          </reference>
        </references>
      </pivotArea>
    </format>
    <format dxfId="6658">
      <pivotArea dataOnly="0" labelOnly="1" fieldPosition="0">
        <references count="2">
          <reference field="2" count="1" selected="0">
            <x v="7"/>
          </reference>
          <reference field="3" count="1">
            <x v="8"/>
          </reference>
        </references>
      </pivotArea>
    </format>
    <format dxfId="6657">
      <pivotArea dataOnly="0" labelOnly="1" fieldPosition="0">
        <references count="2">
          <reference field="2" count="1" selected="0">
            <x v="83"/>
          </reference>
          <reference field="3" count="1">
            <x v="4"/>
          </reference>
        </references>
      </pivotArea>
    </format>
    <format dxfId="6656">
      <pivotArea dataOnly="0" labelOnly="1" fieldPosition="0">
        <references count="2">
          <reference field="2" count="1" selected="0">
            <x v="110"/>
          </reference>
          <reference field="3" count="1">
            <x v="3"/>
          </reference>
        </references>
      </pivotArea>
    </format>
    <format dxfId="6655">
      <pivotArea dataOnly="0" labelOnly="1" fieldPosition="0">
        <references count="2">
          <reference field="2" count="1" selected="0">
            <x v="113"/>
          </reference>
          <reference field="3" count="1">
            <x v="4"/>
          </reference>
        </references>
      </pivotArea>
    </format>
    <format dxfId="6654">
      <pivotArea dataOnly="0" labelOnly="1" fieldPosition="0">
        <references count="2">
          <reference field="2" count="1" selected="0">
            <x v="115"/>
          </reference>
          <reference field="3" count="1">
            <x v="2"/>
          </reference>
        </references>
      </pivotArea>
    </format>
    <format dxfId="6653">
      <pivotArea dataOnly="0" labelOnly="1" fieldPosition="0">
        <references count="2">
          <reference field="2" count="1" selected="0">
            <x v="166"/>
          </reference>
          <reference field="3" count="1">
            <x v="3"/>
          </reference>
        </references>
      </pivotArea>
    </format>
    <format dxfId="6652">
      <pivotArea dataOnly="0" labelOnly="1" fieldPosition="0">
        <references count="2">
          <reference field="2" count="1" selected="0">
            <x v="167"/>
          </reference>
          <reference field="3" count="1">
            <x v="2"/>
          </reference>
        </references>
      </pivotArea>
    </format>
    <format dxfId="6651">
      <pivotArea dataOnly="0" labelOnly="1" fieldPosition="0">
        <references count="2">
          <reference field="2" count="1" selected="0">
            <x v="171"/>
          </reference>
          <reference field="3" count="1">
            <x v="9"/>
          </reference>
        </references>
      </pivotArea>
    </format>
    <format dxfId="6650">
      <pivotArea dataOnly="0" labelOnly="1" fieldPosition="0">
        <references count="2">
          <reference field="2" count="1" selected="0">
            <x v="227"/>
          </reference>
          <reference field="3" count="1">
            <x v="2"/>
          </reference>
        </references>
      </pivotArea>
    </format>
    <format dxfId="6649">
      <pivotArea dataOnly="0" labelOnly="1" fieldPosition="0">
        <references count="2">
          <reference field="2" count="1" selected="0">
            <x v="243"/>
          </reference>
          <reference field="3" count="1">
            <x v="3"/>
          </reference>
        </references>
      </pivotArea>
    </format>
    <format dxfId="6648">
      <pivotArea dataOnly="0" labelOnly="1" fieldPosition="0">
        <references count="2">
          <reference field="2" count="1" selected="0">
            <x v="245"/>
          </reference>
          <reference field="3" count="1">
            <x v="4"/>
          </reference>
        </references>
      </pivotArea>
    </format>
    <format dxfId="6647">
      <pivotArea dataOnly="0" labelOnly="1" fieldPosition="0">
        <references count="2">
          <reference field="2" count="1" selected="0">
            <x v="249"/>
          </reference>
          <reference field="3" count="1">
            <x v="6"/>
          </reference>
        </references>
      </pivotArea>
    </format>
    <format dxfId="6646">
      <pivotArea dataOnly="0" labelOnly="1" fieldPosition="0">
        <references count="2">
          <reference field="2" count="1" selected="0">
            <x v="254"/>
          </reference>
          <reference field="3" count="1">
            <x v="2"/>
          </reference>
        </references>
      </pivotArea>
    </format>
    <format dxfId="6645">
      <pivotArea dataOnly="0" labelOnly="1" fieldPosition="0">
        <references count="2">
          <reference field="2" count="1" selected="0">
            <x v="415"/>
          </reference>
          <reference field="3" count="1">
            <x v="3"/>
          </reference>
        </references>
      </pivotArea>
    </format>
    <format dxfId="6644">
      <pivotArea dataOnly="0" labelOnly="1" fieldPosition="0">
        <references count="3">
          <reference field="2" count="1" selected="0">
            <x v="7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6643">
      <pivotArea dataOnly="0" labelOnly="1" fieldPosition="0">
        <references count="3">
          <reference field="2" count="1" selected="0">
            <x v="8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6642">
      <pivotArea dataOnly="0" labelOnly="1" fieldPosition="0">
        <references count="3">
          <reference field="2" count="1" selected="0">
            <x v="110"/>
          </reference>
          <reference field="3" count="1" selected="0">
            <x v="3"/>
          </reference>
          <reference field="4" count="1">
            <x v="7"/>
          </reference>
        </references>
      </pivotArea>
    </format>
    <format dxfId="6641">
      <pivotArea dataOnly="0" labelOnly="1" fieldPosition="0">
        <references count="3">
          <reference field="2" count="1" selected="0">
            <x v="11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6640">
      <pivotArea dataOnly="0" labelOnly="1" fieldPosition="0">
        <references count="3">
          <reference field="2" count="1" selected="0">
            <x v="171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6639">
      <pivotArea dataOnly="0" labelOnly="1" fieldPosition="0">
        <references count="3">
          <reference field="2" count="1" selected="0">
            <x v="227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638">
      <pivotArea dataOnly="0" labelOnly="1" fieldPosition="0">
        <references count="3">
          <reference field="2" count="1" selected="0">
            <x v="24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637">
      <pivotArea dataOnly="0" labelOnly="1" fieldPosition="0">
        <references count="3">
          <reference field="2" count="1" selected="0">
            <x v="245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6636">
      <pivotArea dataOnly="0" labelOnly="1" fieldPosition="0">
        <references count="3">
          <reference field="2" count="1" selected="0">
            <x v="249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6635">
      <pivotArea dataOnly="0" labelOnly="1" fieldPosition="0">
        <references count="4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6634">
      <pivotArea dataOnly="0" labelOnly="1" fieldPosition="0">
        <references count="4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6633">
      <pivotArea dataOnly="0" labelOnly="1" fieldPosition="0">
        <references count="4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6632">
      <pivotArea dataOnly="0" labelOnly="1" fieldPosition="0">
        <references count="4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6631">
      <pivotArea dataOnly="0" labelOnly="1" fieldPosition="0">
        <references count="4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6630">
      <pivotArea dataOnly="0" labelOnly="1" fieldPosition="0">
        <references count="4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6629">
      <pivotArea dataOnly="0" labelOnly="1" fieldPosition="0">
        <references count="4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6628">
      <pivotArea dataOnly="0" labelOnly="1" fieldPosition="0">
        <references count="4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6627">
      <pivotArea dataOnly="0" labelOnly="1" fieldPosition="0">
        <references count="4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1"/>
          </reference>
        </references>
      </pivotArea>
    </format>
    <format dxfId="6626">
      <pivotArea dataOnly="0" labelOnly="1" fieldPosition="0">
        <references count="4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6625">
      <pivotArea dataOnly="0" labelOnly="1" fieldPosition="0">
        <references count="4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6624">
      <pivotArea dataOnly="0" labelOnly="1" fieldPosition="0">
        <references count="4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6623">
      <pivotArea dataOnly="0" labelOnly="1" fieldPosition="0">
        <references count="4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6622">
      <pivotArea dataOnly="0" labelOnly="1" fieldPosition="0">
        <references count="4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0"/>
          </reference>
        </references>
      </pivotArea>
    </format>
    <format dxfId="6621">
      <pivotArea dataOnly="0" labelOnly="1" fieldPosition="0">
        <references count="4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6620">
      <pivotArea dataOnly="0" labelOnly="1" fieldPosition="0">
        <references count="4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6619">
      <pivotArea dataOnly="0" labelOnly="1" fieldPosition="0">
        <references count="4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6618">
      <pivotArea dataOnly="0" labelOnly="1" fieldPosition="0">
        <references count="4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6617">
      <pivotArea dataOnly="0" labelOnly="1" fieldPosition="0">
        <references count="4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6616">
      <pivotArea dataOnly="0" labelOnly="1" fieldPosition="0">
        <references count="4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6615">
      <pivotArea dataOnly="0" labelOnly="1" fieldPosition="0">
        <references count="4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6614">
      <pivotArea dataOnly="0" labelOnly="1" fieldPosition="0">
        <references count="4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6613">
      <pivotArea dataOnly="0" labelOnly="1" fieldPosition="0">
        <references count="5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6612">
      <pivotArea dataOnly="0" labelOnly="1" fieldPosition="0">
        <references count="5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6611">
      <pivotArea dataOnly="0" labelOnly="1" fieldPosition="0">
        <references count="5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3"/>
          </reference>
        </references>
      </pivotArea>
    </format>
    <format dxfId="6610">
      <pivotArea dataOnly="0" labelOnly="1" fieldPosition="0">
        <references count="5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6609">
      <pivotArea dataOnly="0" labelOnly="1" fieldPosition="0">
        <references count="5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6608">
      <pivotArea dataOnly="0" labelOnly="1" fieldPosition="0">
        <references count="5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6607">
      <pivotArea dataOnly="0" labelOnly="1" fieldPosition="0">
        <references count="5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5"/>
          </reference>
        </references>
      </pivotArea>
    </format>
    <format dxfId="6606">
      <pivotArea dataOnly="0" labelOnly="1" fieldPosition="0">
        <references count="5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6605">
      <pivotArea dataOnly="0" labelOnly="1" fieldPosition="0">
        <references count="6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604">
      <pivotArea dataOnly="0" labelOnly="1" fieldPosition="0">
        <references count="6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6603">
      <pivotArea dataOnly="0" labelOnly="1" fieldPosition="0">
        <references count="6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6602">
      <pivotArea dataOnly="0" labelOnly="1" fieldPosition="0">
        <references count="6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6601">
      <pivotArea dataOnly="0" labelOnly="1" fieldPosition="0">
        <references count="6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6600">
      <pivotArea dataOnly="0" labelOnly="1" fieldPosition="0">
        <references count="6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6599">
      <pivotArea dataOnly="0" labelOnly="1" fieldPosition="0">
        <references count="7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6598">
      <pivotArea dataOnly="0" labelOnly="1" fieldPosition="0">
        <references count="7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4"/>
          </reference>
        </references>
      </pivotArea>
    </format>
    <format dxfId="6597">
      <pivotArea dataOnly="0" labelOnly="1" fieldPosition="0">
        <references count="7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6596">
      <pivotArea dataOnly="0" labelOnly="1" fieldPosition="0">
        <references count="7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6595">
      <pivotArea dataOnly="0" labelOnly="1" fieldPosition="0">
        <references count="7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6594">
      <pivotArea dataOnly="0" labelOnly="1" fieldPosition="0">
        <references count="7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6593">
      <pivotArea dataOnly="0" labelOnly="1" fieldPosition="0">
        <references count="7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6592">
      <pivotArea dataOnly="0" labelOnly="1" fieldPosition="0">
        <references count="7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6591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6590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6589">
      <pivotArea dataOnly="0" labelOnly="1" fieldPosition="0">
        <references count="7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6588">
      <pivotArea dataOnly="0" labelOnly="1" fieldPosition="0">
        <references count="7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6587">
      <pivotArea dataOnly="0" labelOnly="1" fieldPosition="0">
        <references count="7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6586">
      <pivotArea dataOnly="0" labelOnly="1" fieldPosition="0">
        <references count="7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6585">
      <pivotArea dataOnly="0" labelOnly="1" fieldPosition="0">
        <references count="7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6584">
      <pivotArea dataOnly="0" labelOnly="1" fieldPosition="0">
        <references count="7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3"/>
          </reference>
        </references>
      </pivotArea>
    </format>
    <format dxfId="6583">
      <pivotArea dataOnly="0" labelOnly="1" fieldPosition="0">
        <references count="7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6582">
      <pivotArea dataOnly="0" labelOnly="1" fieldPosition="0">
        <references count="7">
          <reference field="2" count="1" selected="0">
            <x v="24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6581">
      <pivotArea dataOnly="0" labelOnly="1" fieldPosition="0">
        <references count="7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6580">
      <pivotArea dataOnly="0" labelOnly="1" fieldPosition="0">
        <references count="7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6579">
      <pivotArea dataOnly="0" labelOnly="1" fieldPosition="0">
        <references count="7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6578">
      <pivotArea dataOnly="0" labelOnly="1" fieldPosition="0">
        <references count="7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6577">
      <pivotArea dataOnly="0" labelOnly="1" fieldPosition="0">
        <references count="7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6576">
      <pivotArea dataOnly="0" labelOnly="1" fieldPosition="0">
        <references count="7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6575">
      <pivotArea dataOnly="0" labelOnly="1" fieldPosition="0">
        <references count="2">
          <reference field="2" count="1" selected="0">
            <x v="7"/>
          </reference>
          <reference field="3" count="1">
            <x v="8"/>
          </reference>
        </references>
      </pivotArea>
    </format>
    <format dxfId="6574">
      <pivotArea dataOnly="0" labelOnly="1" fieldPosition="0">
        <references count="2">
          <reference field="2" count="1" selected="0">
            <x v="83"/>
          </reference>
          <reference field="3" count="1">
            <x v="4"/>
          </reference>
        </references>
      </pivotArea>
    </format>
    <format dxfId="6573">
      <pivotArea dataOnly="0" labelOnly="1" fieldPosition="0">
        <references count="2">
          <reference field="2" count="1" selected="0">
            <x v="110"/>
          </reference>
          <reference field="3" count="1">
            <x v="3"/>
          </reference>
        </references>
      </pivotArea>
    </format>
    <format dxfId="6572">
      <pivotArea dataOnly="0" labelOnly="1" fieldPosition="0">
        <references count="2">
          <reference field="2" count="1" selected="0">
            <x v="113"/>
          </reference>
          <reference field="3" count="1">
            <x v="4"/>
          </reference>
        </references>
      </pivotArea>
    </format>
    <format dxfId="6571">
      <pivotArea dataOnly="0" labelOnly="1" fieldPosition="0">
        <references count="2">
          <reference field="2" count="1" selected="0">
            <x v="166"/>
          </reference>
          <reference field="3" count="1">
            <x v="3"/>
          </reference>
        </references>
      </pivotArea>
    </format>
    <format dxfId="6570">
      <pivotArea dataOnly="0" labelOnly="1" fieldPosition="0">
        <references count="2">
          <reference field="2" count="1" selected="0">
            <x v="167"/>
          </reference>
          <reference field="3" count="1">
            <x v="2"/>
          </reference>
        </references>
      </pivotArea>
    </format>
    <format dxfId="6569">
      <pivotArea dataOnly="0" labelOnly="1" fieldPosition="0">
        <references count="2">
          <reference field="2" count="1" selected="0">
            <x v="171"/>
          </reference>
          <reference field="3" count="1">
            <x v="9"/>
          </reference>
        </references>
      </pivotArea>
    </format>
    <format dxfId="6568">
      <pivotArea dataOnly="0" labelOnly="1" fieldPosition="0">
        <references count="2">
          <reference field="2" count="1" selected="0">
            <x v="227"/>
          </reference>
          <reference field="3" count="1">
            <x v="2"/>
          </reference>
        </references>
      </pivotArea>
    </format>
    <format dxfId="6567">
      <pivotArea dataOnly="0" labelOnly="1" fieldPosition="0">
        <references count="2">
          <reference field="2" count="1" selected="0">
            <x v="243"/>
          </reference>
          <reference field="3" count="1">
            <x v="3"/>
          </reference>
        </references>
      </pivotArea>
    </format>
    <format dxfId="6566">
      <pivotArea dataOnly="0" labelOnly="1" fieldPosition="0">
        <references count="2">
          <reference field="2" count="1" selected="0">
            <x v="245"/>
          </reference>
          <reference field="3" count="1">
            <x v="4"/>
          </reference>
        </references>
      </pivotArea>
    </format>
    <format dxfId="6565">
      <pivotArea dataOnly="0" labelOnly="1" fieldPosition="0">
        <references count="2">
          <reference field="2" count="1" selected="0">
            <x v="254"/>
          </reference>
          <reference field="3" count="1">
            <x v="2"/>
          </reference>
        </references>
      </pivotArea>
    </format>
    <format dxfId="6564">
      <pivotArea dataOnly="0" labelOnly="1" fieldPosition="0">
        <references count="2">
          <reference field="2" count="1" selected="0">
            <x v="415"/>
          </reference>
          <reference field="3" count="1">
            <x v="3"/>
          </reference>
        </references>
      </pivotArea>
    </format>
    <format dxfId="6563">
      <pivotArea dataOnly="0" labelOnly="1" fieldPosition="0">
        <references count="3">
          <reference field="2" count="1" selected="0">
            <x v="7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6562">
      <pivotArea dataOnly="0" labelOnly="1" fieldPosition="0">
        <references count="3">
          <reference field="2" count="1" selected="0">
            <x v="110"/>
          </reference>
          <reference field="3" count="1" selected="0">
            <x v="3"/>
          </reference>
          <reference field="4" count="1">
            <x v="7"/>
          </reference>
        </references>
      </pivotArea>
    </format>
    <format dxfId="6561">
      <pivotArea dataOnly="0" labelOnly="1" fieldPosition="0">
        <references count="3">
          <reference field="2" count="1" selected="0">
            <x v="11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6560">
      <pivotArea dataOnly="0" labelOnly="1" fieldPosition="0">
        <references count="3">
          <reference field="2" count="1" selected="0">
            <x v="171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6559">
      <pivotArea dataOnly="0" labelOnly="1" fieldPosition="0">
        <references count="3">
          <reference field="2" count="1" selected="0">
            <x v="227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558">
      <pivotArea dataOnly="0" labelOnly="1" fieldPosition="0">
        <references count="3">
          <reference field="2" count="1" selected="0">
            <x v="24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557">
      <pivotArea dataOnly="0" labelOnly="1" fieldPosition="0">
        <references count="3">
          <reference field="2" count="1" selected="0">
            <x v="245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6556">
      <pivotArea dataOnly="0" labelOnly="1" fieldPosition="0">
        <references count="4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6555">
      <pivotArea dataOnly="0" labelOnly="1" fieldPosition="0">
        <references count="4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6554">
      <pivotArea dataOnly="0" labelOnly="1" fieldPosition="0">
        <references count="4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6553">
      <pivotArea dataOnly="0" labelOnly="1" fieldPosition="0">
        <references count="4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6552">
      <pivotArea dataOnly="0" labelOnly="1" fieldPosition="0">
        <references count="4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6551">
      <pivotArea dataOnly="0" labelOnly="1" fieldPosition="0">
        <references count="4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6550">
      <pivotArea dataOnly="0" labelOnly="1" fieldPosition="0">
        <references count="4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6549">
      <pivotArea dataOnly="0" labelOnly="1" fieldPosition="0">
        <references count="4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6548">
      <pivotArea dataOnly="0" labelOnly="1" fieldPosition="0">
        <references count="4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1"/>
          </reference>
        </references>
      </pivotArea>
    </format>
    <format dxfId="6547">
      <pivotArea dataOnly="0" labelOnly="1" fieldPosition="0">
        <references count="4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6546">
      <pivotArea dataOnly="0" labelOnly="1" fieldPosition="0">
        <references count="4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6545">
      <pivotArea dataOnly="0" labelOnly="1" fieldPosition="0">
        <references count="4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6544">
      <pivotArea dataOnly="0" labelOnly="1" fieldPosition="0">
        <references count="4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6543">
      <pivotArea dataOnly="0" labelOnly="1" fieldPosition="0">
        <references count="4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0"/>
          </reference>
        </references>
      </pivotArea>
    </format>
    <format dxfId="6542">
      <pivotArea dataOnly="0" labelOnly="1" fieldPosition="0">
        <references count="4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6541">
      <pivotArea dataOnly="0" labelOnly="1" fieldPosition="0">
        <references count="4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6540">
      <pivotArea dataOnly="0" labelOnly="1" fieldPosition="0">
        <references count="4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6539">
      <pivotArea dataOnly="0" labelOnly="1" fieldPosition="0">
        <references count="4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6538">
      <pivotArea dataOnly="0" labelOnly="1" fieldPosition="0">
        <references count="4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6537">
      <pivotArea dataOnly="0" labelOnly="1" fieldPosition="0">
        <references count="4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6536">
      <pivotArea dataOnly="0" labelOnly="1" fieldPosition="0">
        <references count="4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6535">
      <pivotArea dataOnly="0" labelOnly="1" fieldPosition="0">
        <references count="5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6534">
      <pivotArea dataOnly="0" labelOnly="1" fieldPosition="0">
        <references count="5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3"/>
          </reference>
        </references>
      </pivotArea>
    </format>
    <format dxfId="6533">
      <pivotArea dataOnly="0" labelOnly="1" fieldPosition="0">
        <references count="5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6532">
      <pivotArea dataOnly="0" labelOnly="1" fieldPosition="0">
        <references count="5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6531">
      <pivotArea dataOnly="0" labelOnly="1" fieldPosition="0">
        <references count="5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5"/>
          </reference>
        </references>
      </pivotArea>
    </format>
    <format dxfId="6530">
      <pivotArea dataOnly="0" labelOnly="1" fieldPosition="0">
        <references count="6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529">
      <pivotArea dataOnly="0" labelOnly="1" fieldPosition="0">
        <references count="6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6528">
      <pivotArea dataOnly="0" labelOnly="1" fieldPosition="0">
        <references count="6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6527">
      <pivotArea dataOnly="0" labelOnly="1" fieldPosition="0">
        <references count="6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6526">
      <pivotArea dataOnly="0" labelOnly="1" fieldPosition="0">
        <references count="6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6525">
      <pivotArea dataOnly="0" labelOnly="1" fieldPosition="0">
        <references count="6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6524">
      <pivotArea dataOnly="0" labelOnly="1" fieldPosition="0">
        <references count="7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6523">
      <pivotArea dataOnly="0" labelOnly="1" fieldPosition="0">
        <references count="7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4"/>
          </reference>
        </references>
      </pivotArea>
    </format>
    <format dxfId="6522">
      <pivotArea dataOnly="0" labelOnly="1" fieldPosition="0">
        <references count="7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6521">
      <pivotArea dataOnly="0" labelOnly="1" fieldPosition="0">
        <references count="7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6520">
      <pivotArea dataOnly="0" labelOnly="1" fieldPosition="0">
        <references count="7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6519">
      <pivotArea dataOnly="0" labelOnly="1" fieldPosition="0">
        <references count="7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6518">
      <pivotArea dataOnly="0" labelOnly="1" fieldPosition="0">
        <references count="7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6517">
      <pivotArea dataOnly="0" labelOnly="1" fieldPosition="0">
        <references count="7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6516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6515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6514">
      <pivotArea dataOnly="0" labelOnly="1" fieldPosition="0">
        <references count="7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6513">
      <pivotArea dataOnly="0" labelOnly="1" fieldPosition="0">
        <references count="7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6512">
      <pivotArea dataOnly="0" labelOnly="1" fieldPosition="0">
        <references count="7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6511">
      <pivotArea dataOnly="0" labelOnly="1" fieldPosition="0">
        <references count="7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6510">
      <pivotArea dataOnly="0" labelOnly="1" fieldPosition="0">
        <references count="7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6509">
      <pivotArea dataOnly="0" labelOnly="1" fieldPosition="0">
        <references count="7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3"/>
          </reference>
        </references>
      </pivotArea>
    </format>
    <format dxfId="6508">
      <pivotArea dataOnly="0" labelOnly="1" fieldPosition="0">
        <references count="7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6507">
      <pivotArea dataOnly="0" labelOnly="1" fieldPosition="0">
        <references count="7">
          <reference field="2" count="1" selected="0">
            <x v="24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6506">
      <pivotArea dataOnly="0" labelOnly="1" fieldPosition="0">
        <references count="7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6505">
      <pivotArea dataOnly="0" labelOnly="1" fieldPosition="0">
        <references count="7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6504">
      <pivotArea dataOnly="0" labelOnly="1" fieldPosition="0">
        <references count="7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6503">
      <pivotArea dataOnly="0" labelOnly="1" fieldPosition="0">
        <references count="7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6502">
      <pivotArea dataOnly="0" labelOnly="1" fieldPosition="0">
        <references count="7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6501">
      <pivotArea dataOnly="0" labelOnly="1" fieldPosition="0">
        <references count="7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6500">
      <pivotArea dataOnly="0" labelOnly="1" fieldPosition="0">
        <references count="1">
          <reference field="2" count="10">
            <x v="1"/>
            <x v="2"/>
            <x v="3"/>
            <x v="53"/>
            <x v="64"/>
            <x v="97"/>
            <x v="225"/>
            <x v="242"/>
            <x v="296"/>
            <x v="416"/>
          </reference>
        </references>
      </pivotArea>
    </format>
    <format dxfId="6499">
      <pivotArea dataOnly="0" labelOnly="1" fieldPosition="0">
        <references count="1">
          <reference field="2" count="10">
            <x v="1"/>
            <x v="2"/>
            <x v="3"/>
            <x v="53"/>
            <x v="64"/>
            <x v="97"/>
            <x v="225"/>
            <x v="242"/>
            <x v="296"/>
            <x v="416"/>
          </reference>
        </references>
      </pivotArea>
    </format>
    <format dxfId="6498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6497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6496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6495">
      <pivotArea dataOnly="0" labelOnly="1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6494">
      <pivotArea dataOnly="0" labelOnly="1" fieldPosition="0">
        <references count="1">
          <reference field="2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6493">
      <pivotArea dataOnly="0" labelOnly="1" fieldPosition="0">
        <references count="1">
          <reference field="2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6492">
      <pivotArea dataOnly="0" labelOnly="1" fieldPosition="0">
        <references count="1">
          <reference field="2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6491">
      <pivotArea dataOnly="0" labelOnly="1" fieldPosition="0">
        <references count="1">
          <reference field="2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6490">
      <pivotArea dataOnly="0" labelOnly="1" fieldPosition="0">
        <references count="1">
          <reference field="2" count="27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</reference>
        </references>
      </pivotArea>
    </format>
    <format dxfId="6489">
      <pivotArea dataOnly="0" labelOnly="1" fieldPosition="0">
        <references count="2">
          <reference field="2" count="1" selected="0">
            <x v="0"/>
          </reference>
          <reference field="3" count="1">
            <x v="2"/>
          </reference>
        </references>
      </pivotArea>
    </format>
    <format dxfId="6488">
      <pivotArea dataOnly="0" labelOnly="1" fieldPosition="0">
        <references count="2">
          <reference field="2" count="1" selected="0">
            <x v="1"/>
          </reference>
          <reference field="3" count="1">
            <x v="7"/>
          </reference>
        </references>
      </pivotArea>
    </format>
    <format dxfId="6487">
      <pivotArea dataOnly="0" labelOnly="1" fieldPosition="0">
        <references count="2">
          <reference field="2" count="1" selected="0">
            <x v="2"/>
          </reference>
          <reference field="3" count="1">
            <x v="2"/>
          </reference>
        </references>
      </pivotArea>
    </format>
    <format dxfId="6486">
      <pivotArea dataOnly="0" labelOnly="1" fieldPosition="0">
        <references count="2">
          <reference field="2" count="1" selected="0">
            <x v="4"/>
          </reference>
          <reference field="3" count="1">
            <x v="8"/>
          </reference>
        </references>
      </pivotArea>
    </format>
    <format dxfId="6485">
      <pivotArea dataOnly="0" labelOnly="1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6484">
      <pivotArea dataOnly="0" labelOnly="1" fieldPosition="0">
        <references count="2">
          <reference field="2" count="1" selected="0">
            <x v="6"/>
          </reference>
          <reference field="3" count="1">
            <x v="2"/>
          </reference>
        </references>
      </pivotArea>
    </format>
    <format dxfId="6483">
      <pivotArea dataOnly="0" labelOnly="1" fieldPosition="0">
        <references count="2">
          <reference field="2" count="1" selected="0">
            <x v="7"/>
          </reference>
          <reference field="3" count="1">
            <x v="8"/>
          </reference>
        </references>
      </pivotArea>
    </format>
    <format dxfId="6482">
      <pivotArea dataOnly="0" labelOnly="1" fieldPosition="0">
        <references count="2">
          <reference field="2" count="1" selected="0">
            <x v="9"/>
          </reference>
          <reference field="3" count="1">
            <x v="2"/>
          </reference>
        </references>
      </pivotArea>
    </format>
    <format dxfId="6481">
      <pivotArea dataOnly="0" labelOnly="1" fieldPosition="0">
        <references count="2">
          <reference field="2" count="1" selected="0">
            <x v="10"/>
          </reference>
          <reference field="3" count="1">
            <x v="8"/>
          </reference>
        </references>
      </pivotArea>
    </format>
    <format dxfId="6480">
      <pivotArea dataOnly="0" labelOnly="1" fieldPosition="0">
        <references count="2">
          <reference field="2" count="1" selected="0">
            <x v="11"/>
          </reference>
          <reference field="3" count="1">
            <x v="2"/>
          </reference>
        </references>
      </pivotArea>
    </format>
    <format dxfId="6479">
      <pivotArea dataOnly="0" labelOnly="1" fieldPosition="0">
        <references count="2">
          <reference field="2" count="1" selected="0">
            <x v="14"/>
          </reference>
          <reference field="3" count="1">
            <x v="8"/>
          </reference>
        </references>
      </pivotArea>
    </format>
    <format dxfId="6478">
      <pivotArea dataOnly="0" labelOnly="1" fieldPosition="0">
        <references count="2">
          <reference field="2" count="1" selected="0">
            <x v="15"/>
          </reference>
          <reference field="3" count="1">
            <x v="2"/>
          </reference>
        </references>
      </pivotArea>
    </format>
    <format dxfId="6477">
      <pivotArea dataOnly="0" labelOnly="1" fieldPosition="0">
        <references count="2">
          <reference field="2" count="1" selected="0">
            <x v="16"/>
          </reference>
          <reference field="3" count="1">
            <x v="4"/>
          </reference>
        </references>
      </pivotArea>
    </format>
    <format dxfId="6476">
      <pivotArea dataOnly="0" labelOnly="1" fieldPosition="0">
        <references count="2">
          <reference field="2" count="1" selected="0">
            <x v="17"/>
          </reference>
          <reference field="3" count="1">
            <x v="5"/>
          </reference>
        </references>
      </pivotArea>
    </format>
    <format dxfId="6475">
      <pivotArea dataOnly="0" labelOnly="1" fieldPosition="0">
        <references count="2">
          <reference field="2" count="1" selected="0">
            <x v="18"/>
          </reference>
          <reference field="3" count="1">
            <x v="8"/>
          </reference>
        </references>
      </pivotArea>
    </format>
    <format dxfId="6474">
      <pivotArea dataOnly="0" labelOnly="1" fieldPosition="0">
        <references count="2">
          <reference field="2" count="1" selected="0">
            <x v="20"/>
          </reference>
          <reference field="3" count="1">
            <x v="4"/>
          </reference>
        </references>
      </pivotArea>
    </format>
    <format dxfId="6473">
      <pivotArea dataOnly="0" labelOnly="1" fieldPosition="0">
        <references count="2">
          <reference field="2" count="1" selected="0">
            <x v="21"/>
          </reference>
          <reference field="3" count="1">
            <x v="2"/>
          </reference>
        </references>
      </pivotArea>
    </format>
    <format dxfId="6472">
      <pivotArea dataOnly="0" labelOnly="1" fieldPosition="0">
        <references count="2">
          <reference field="2" count="1" selected="0">
            <x v="24"/>
          </reference>
          <reference field="3" count="1">
            <x v="3"/>
          </reference>
        </references>
      </pivotArea>
    </format>
    <format dxfId="6471">
      <pivotArea dataOnly="0" labelOnly="1" fieldPosition="0">
        <references count="2">
          <reference field="2" count="1" selected="0">
            <x v="26"/>
          </reference>
          <reference field="3" count="1">
            <x v="8"/>
          </reference>
        </references>
      </pivotArea>
    </format>
    <format dxfId="6470">
      <pivotArea dataOnly="0" labelOnly="1" fieldPosition="0">
        <references count="2">
          <reference field="2" count="1" selected="0">
            <x v="27"/>
          </reference>
          <reference field="3" count="1">
            <x v="2"/>
          </reference>
        </references>
      </pivotArea>
    </format>
    <format dxfId="6469">
      <pivotArea dataOnly="0" labelOnly="1" fieldPosition="0">
        <references count="2">
          <reference field="2" count="1" selected="0">
            <x v="30"/>
          </reference>
          <reference field="3" count="1">
            <x v="3"/>
          </reference>
        </references>
      </pivotArea>
    </format>
    <format dxfId="6468">
      <pivotArea dataOnly="0" labelOnly="1" fieldPosition="0">
        <references count="2">
          <reference field="2" count="1" selected="0">
            <x v="31"/>
          </reference>
          <reference field="3" count="1">
            <x v="2"/>
          </reference>
        </references>
      </pivotArea>
    </format>
    <format dxfId="6467">
      <pivotArea dataOnly="0" labelOnly="1" fieldPosition="0">
        <references count="2">
          <reference field="2" count="1" selected="0">
            <x v="32"/>
          </reference>
          <reference field="3" count="1">
            <x v="4"/>
          </reference>
        </references>
      </pivotArea>
    </format>
    <format dxfId="6466">
      <pivotArea dataOnly="0" labelOnly="1" fieldPosition="0">
        <references count="2">
          <reference field="2" count="1" selected="0">
            <x v="33"/>
          </reference>
          <reference field="3" count="1">
            <x v="5"/>
          </reference>
        </references>
      </pivotArea>
    </format>
    <format dxfId="6465">
      <pivotArea dataOnly="0" labelOnly="1" fieldPosition="0">
        <references count="2">
          <reference field="2" count="1" selected="0">
            <x v="34"/>
          </reference>
          <reference field="3" count="1">
            <x v="2"/>
          </reference>
        </references>
      </pivotArea>
    </format>
    <format dxfId="6464">
      <pivotArea dataOnly="0" labelOnly="1" fieldPosition="0">
        <references count="2">
          <reference field="2" count="1" selected="0">
            <x v="35"/>
          </reference>
          <reference field="3" count="1">
            <x v="4"/>
          </reference>
        </references>
      </pivotArea>
    </format>
    <format dxfId="6463">
      <pivotArea dataOnly="0" labelOnly="1" fieldPosition="0">
        <references count="2">
          <reference field="2" count="1" selected="0">
            <x v="39"/>
          </reference>
          <reference field="3" count="1">
            <x v="6"/>
          </reference>
        </references>
      </pivotArea>
    </format>
    <format dxfId="6462">
      <pivotArea dataOnly="0" labelOnly="1" fieldPosition="0">
        <references count="2">
          <reference field="2" count="1" selected="0">
            <x v="40"/>
          </reference>
          <reference field="3" count="1">
            <x v="3"/>
          </reference>
        </references>
      </pivotArea>
    </format>
    <format dxfId="6461">
      <pivotArea dataOnly="0" labelOnly="1" fieldPosition="0">
        <references count="2">
          <reference field="2" count="1" selected="0">
            <x v="41"/>
          </reference>
          <reference field="3" count="1">
            <x v="2"/>
          </reference>
        </references>
      </pivotArea>
    </format>
    <format dxfId="6460">
      <pivotArea dataOnly="0" labelOnly="1" fieldPosition="0">
        <references count="2">
          <reference field="2" count="1" selected="0">
            <x v="42"/>
          </reference>
          <reference field="3" count="1">
            <x v="4"/>
          </reference>
        </references>
      </pivotArea>
    </format>
    <format dxfId="6459">
      <pivotArea dataOnly="0" labelOnly="1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6458">
      <pivotArea dataOnly="0" labelOnly="1" fieldPosition="0">
        <references count="2">
          <reference field="2" count="1" selected="0">
            <x v="44"/>
          </reference>
          <reference field="3" count="1">
            <x v="2"/>
          </reference>
        </references>
      </pivotArea>
    </format>
    <format dxfId="6457">
      <pivotArea dataOnly="0" labelOnly="1" fieldPosition="0">
        <references count="2">
          <reference field="2" count="1" selected="0">
            <x v="46"/>
          </reference>
          <reference field="3" count="1">
            <x v="6"/>
          </reference>
        </references>
      </pivotArea>
    </format>
    <format dxfId="6456">
      <pivotArea dataOnly="0" labelOnly="1" fieldPosition="0">
        <references count="2">
          <reference field="2" count="1" selected="0">
            <x v="47"/>
          </reference>
          <reference field="3" count="1">
            <x v="8"/>
          </reference>
        </references>
      </pivotArea>
    </format>
    <format dxfId="6455">
      <pivotArea dataOnly="0" labelOnly="1" fieldPosition="0">
        <references count="2">
          <reference field="2" count="1" selected="0">
            <x v="48"/>
          </reference>
          <reference field="3" count="1">
            <x v="2"/>
          </reference>
        </references>
      </pivotArea>
    </format>
    <format dxfId="6454">
      <pivotArea dataOnly="0" labelOnly="1" fieldPosition="0">
        <references count="2">
          <reference field="2" count="1" selected="0">
            <x v="53"/>
          </reference>
          <reference field="3" count="1">
            <x v="3"/>
          </reference>
        </references>
      </pivotArea>
    </format>
    <format dxfId="6453">
      <pivotArea dataOnly="0" labelOnly="1" fieldPosition="0">
        <references count="2">
          <reference field="2" count="1" selected="0">
            <x v="54"/>
          </reference>
          <reference field="3" count="1">
            <x v="2"/>
          </reference>
        </references>
      </pivotArea>
    </format>
    <format dxfId="6452">
      <pivotArea dataOnly="0" labelOnly="1" fieldPosition="0">
        <references count="2">
          <reference field="2" count="1" selected="0">
            <x v="55"/>
          </reference>
          <reference field="3" count="1">
            <x v="3"/>
          </reference>
        </references>
      </pivotArea>
    </format>
    <format dxfId="6451">
      <pivotArea dataOnly="0" labelOnly="1" fieldPosition="0">
        <references count="2">
          <reference field="2" count="1" selected="0">
            <x v="56"/>
          </reference>
          <reference field="3" count="1">
            <x v="2"/>
          </reference>
        </references>
      </pivotArea>
    </format>
    <format dxfId="6450">
      <pivotArea dataOnly="0" labelOnly="1" fieldPosition="0">
        <references count="2">
          <reference field="2" count="1" selected="0">
            <x v="57"/>
          </reference>
          <reference field="3" count="1">
            <x v="3"/>
          </reference>
        </references>
      </pivotArea>
    </format>
    <format dxfId="6449">
      <pivotArea dataOnly="0" labelOnly="1" fieldPosition="0">
        <references count="2">
          <reference field="2" count="1" selected="0">
            <x v="60"/>
          </reference>
          <reference field="3" count="1">
            <x v="2"/>
          </reference>
        </references>
      </pivotArea>
    </format>
    <format dxfId="6448">
      <pivotArea dataOnly="0" labelOnly="1" fieldPosition="0">
        <references count="2">
          <reference field="2" count="1" selected="0">
            <x v="61"/>
          </reference>
          <reference field="3" count="1">
            <x v="3"/>
          </reference>
        </references>
      </pivotArea>
    </format>
    <format dxfId="6447">
      <pivotArea dataOnly="0" labelOnly="1" fieldPosition="0">
        <references count="2">
          <reference field="2" count="1" selected="0">
            <x v="64"/>
          </reference>
          <reference field="3" count="2">
            <x v="6"/>
            <x v="8"/>
          </reference>
        </references>
      </pivotArea>
    </format>
    <format dxfId="6446">
      <pivotArea dataOnly="0" labelOnly="1" fieldPosition="0">
        <references count="2">
          <reference field="2" count="1" selected="0">
            <x v="65"/>
          </reference>
          <reference field="3" count="1">
            <x v="2"/>
          </reference>
        </references>
      </pivotArea>
    </format>
    <format dxfId="6445">
      <pivotArea dataOnly="0" labelOnly="1" fieldPosition="0">
        <references count="2">
          <reference field="2" count="1" selected="0">
            <x v="66"/>
          </reference>
          <reference field="3" count="1">
            <x v="4"/>
          </reference>
        </references>
      </pivotArea>
    </format>
    <format dxfId="6444">
      <pivotArea dataOnly="0" labelOnly="1" fieldPosition="0">
        <references count="2">
          <reference field="2" count="1" selected="0">
            <x v="67"/>
          </reference>
          <reference field="3" count="1">
            <x v="2"/>
          </reference>
        </references>
      </pivotArea>
    </format>
    <format dxfId="6443">
      <pivotArea dataOnly="0" labelOnly="1" fieldPosition="0">
        <references count="2">
          <reference field="2" count="1" selected="0">
            <x v="68"/>
          </reference>
          <reference field="3" count="1">
            <x v="4"/>
          </reference>
        </references>
      </pivotArea>
    </format>
    <format dxfId="6442">
      <pivotArea dataOnly="0" labelOnly="1" fieldPosition="0">
        <references count="2">
          <reference field="2" count="1" selected="0">
            <x v="69"/>
          </reference>
          <reference field="3" count="1">
            <x v="3"/>
          </reference>
        </references>
      </pivotArea>
    </format>
    <format dxfId="6441">
      <pivotArea dataOnly="0" labelOnly="1" fieldPosition="0">
        <references count="2">
          <reference field="2" count="1" selected="0">
            <x v="70"/>
          </reference>
          <reference field="3" count="1">
            <x v="2"/>
          </reference>
        </references>
      </pivotArea>
    </format>
    <format dxfId="6440">
      <pivotArea dataOnly="0" labelOnly="1" fieldPosition="0">
        <references count="2">
          <reference field="2" count="1" selected="0">
            <x v="71"/>
          </reference>
          <reference field="3" count="1">
            <x v="3"/>
          </reference>
        </references>
      </pivotArea>
    </format>
    <format dxfId="6439">
      <pivotArea dataOnly="0" labelOnly="1" fieldPosition="0">
        <references count="2">
          <reference field="2" count="1" selected="0">
            <x v="72"/>
          </reference>
          <reference field="3" count="1">
            <x v="4"/>
          </reference>
        </references>
      </pivotArea>
    </format>
    <format dxfId="6438">
      <pivotArea dataOnly="0" labelOnly="1" fieldPosition="0">
        <references count="2">
          <reference field="2" count="1" selected="0">
            <x v="73"/>
          </reference>
          <reference field="3" count="1">
            <x v="2"/>
          </reference>
        </references>
      </pivotArea>
    </format>
    <format dxfId="6437">
      <pivotArea dataOnly="0" labelOnly="1" fieldPosition="0">
        <references count="2">
          <reference field="2" count="1" selected="0">
            <x v="74"/>
          </reference>
          <reference field="3" count="1">
            <x v="4"/>
          </reference>
        </references>
      </pivotArea>
    </format>
    <format dxfId="6436">
      <pivotArea dataOnly="0" labelOnly="1" fieldPosition="0">
        <references count="2">
          <reference field="2" count="1" selected="0">
            <x v="75"/>
          </reference>
          <reference field="3" count="1">
            <x v="2"/>
          </reference>
        </references>
      </pivotArea>
    </format>
    <format dxfId="6435">
      <pivotArea dataOnly="0" labelOnly="1" fieldPosition="0">
        <references count="2">
          <reference field="2" count="1" selected="0">
            <x v="76"/>
          </reference>
          <reference field="3" count="1">
            <x v="3"/>
          </reference>
        </references>
      </pivotArea>
    </format>
    <format dxfId="6434">
      <pivotArea dataOnly="0" labelOnly="1" fieldPosition="0">
        <references count="2">
          <reference field="2" count="1" selected="0">
            <x v="77"/>
          </reference>
          <reference field="3" count="1">
            <x v="4"/>
          </reference>
        </references>
      </pivotArea>
    </format>
    <format dxfId="6433">
      <pivotArea dataOnly="0" labelOnly="1" fieldPosition="0">
        <references count="2">
          <reference field="2" count="1" selected="0">
            <x v="79"/>
          </reference>
          <reference field="3" count="1">
            <x v="3"/>
          </reference>
        </references>
      </pivotArea>
    </format>
    <format dxfId="6432">
      <pivotArea dataOnly="0" labelOnly="1" fieldPosition="0">
        <references count="2">
          <reference field="2" count="1" selected="0">
            <x v="81"/>
          </reference>
          <reference field="3" count="1">
            <x v="2"/>
          </reference>
        </references>
      </pivotArea>
    </format>
    <format dxfId="6431">
      <pivotArea dataOnly="0" labelOnly="1" fieldPosition="0">
        <references count="2">
          <reference field="2" count="1" selected="0">
            <x v="83"/>
          </reference>
          <reference field="3" count="1">
            <x v="4"/>
          </reference>
        </references>
      </pivotArea>
    </format>
    <format dxfId="6430">
      <pivotArea dataOnly="0" labelOnly="1" fieldPosition="0">
        <references count="2">
          <reference field="2" count="1" selected="0">
            <x v="85"/>
          </reference>
          <reference field="3" count="1">
            <x v="3"/>
          </reference>
        </references>
      </pivotArea>
    </format>
    <format dxfId="6429">
      <pivotArea dataOnly="0" labelOnly="1" fieldPosition="0">
        <references count="2">
          <reference field="2" count="1" selected="0">
            <x v="86"/>
          </reference>
          <reference field="3" count="1">
            <x v="2"/>
          </reference>
        </references>
      </pivotArea>
    </format>
    <format dxfId="6428">
      <pivotArea dataOnly="0" labelOnly="1" fieldPosition="0">
        <references count="2">
          <reference field="2" count="1" selected="0">
            <x v="91"/>
          </reference>
          <reference field="3" count="1">
            <x v="4"/>
          </reference>
        </references>
      </pivotArea>
    </format>
    <format dxfId="6427">
      <pivotArea dataOnly="0" labelOnly="1" fieldPosition="0">
        <references count="2">
          <reference field="2" count="1" selected="0">
            <x v="93"/>
          </reference>
          <reference field="3" count="1">
            <x v="7"/>
          </reference>
        </references>
      </pivotArea>
    </format>
    <format dxfId="6426">
      <pivotArea dataOnly="0" labelOnly="1" fieldPosition="0">
        <references count="2">
          <reference field="2" count="1" selected="0">
            <x v="94"/>
          </reference>
          <reference field="3" count="1">
            <x v="2"/>
          </reference>
        </references>
      </pivotArea>
    </format>
    <format dxfId="6425">
      <pivotArea dataOnly="0" labelOnly="1" fieldPosition="0">
        <references count="2">
          <reference field="2" count="1" selected="0">
            <x v="95"/>
          </reference>
          <reference field="3" count="1">
            <x v="3"/>
          </reference>
        </references>
      </pivotArea>
    </format>
    <format dxfId="6424">
      <pivotArea dataOnly="0" labelOnly="1" fieldPosition="0">
        <references count="2">
          <reference field="2" count="1" selected="0">
            <x v="96"/>
          </reference>
          <reference field="3" count="1">
            <x v="2"/>
          </reference>
        </references>
      </pivotArea>
    </format>
    <format dxfId="6423">
      <pivotArea dataOnly="0" labelOnly="1" fieldPosition="0">
        <references count="2">
          <reference field="2" count="1" selected="0">
            <x v="101"/>
          </reference>
          <reference field="3" count="1">
            <x v="4"/>
          </reference>
        </references>
      </pivotArea>
    </format>
    <format dxfId="6422">
      <pivotArea dataOnly="0" labelOnly="1" fieldPosition="0">
        <references count="2">
          <reference field="2" count="1" selected="0">
            <x v="102"/>
          </reference>
          <reference field="3" count="1">
            <x v="3"/>
          </reference>
        </references>
      </pivotArea>
    </format>
    <format dxfId="6421">
      <pivotArea dataOnly="0" labelOnly="1" fieldPosition="0">
        <references count="2">
          <reference field="2" count="1" selected="0">
            <x v="103"/>
          </reference>
          <reference field="3" count="1">
            <x v="4"/>
          </reference>
        </references>
      </pivotArea>
    </format>
    <format dxfId="6420">
      <pivotArea dataOnly="0" labelOnly="1" fieldPosition="0">
        <references count="2">
          <reference field="2" count="1" selected="0">
            <x v="105"/>
          </reference>
          <reference field="3" count="1">
            <x v="2"/>
          </reference>
        </references>
      </pivotArea>
    </format>
    <format dxfId="6419">
      <pivotArea dataOnly="0" labelOnly="1" fieldPosition="0">
        <references count="2">
          <reference field="2" count="1" selected="0">
            <x v="107"/>
          </reference>
          <reference field="3" count="1">
            <x v="4"/>
          </reference>
        </references>
      </pivotArea>
    </format>
    <format dxfId="6418">
      <pivotArea dataOnly="0" labelOnly="1" fieldPosition="0">
        <references count="2">
          <reference field="2" count="1" selected="0">
            <x v="108"/>
          </reference>
          <reference field="3" count="1">
            <x v="2"/>
          </reference>
        </references>
      </pivotArea>
    </format>
    <format dxfId="6417">
      <pivotArea dataOnly="0" labelOnly="1" fieldPosition="0">
        <references count="2">
          <reference field="2" count="1" selected="0">
            <x v="109"/>
          </reference>
          <reference field="3" count="1">
            <x v="4"/>
          </reference>
        </references>
      </pivotArea>
    </format>
    <format dxfId="6416">
      <pivotArea dataOnly="0" labelOnly="1" fieldPosition="0">
        <references count="2">
          <reference field="2" count="1" selected="0">
            <x v="110"/>
          </reference>
          <reference field="3" count="1">
            <x v="3"/>
          </reference>
        </references>
      </pivotArea>
    </format>
    <format dxfId="6415">
      <pivotArea dataOnly="0" labelOnly="1" fieldPosition="0">
        <references count="2">
          <reference field="2" count="1" selected="0">
            <x v="111"/>
          </reference>
          <reference field="3" count="1">
            <x v="4"/>
          </reference>
        </references>
      </pivotArea>
    </format>
    <format dxfId="6414">
      <pivotArea dataOnly="0" labelOnly="1" fieldPosition="0">
        <references count="2">
          <reference field="2" count="1" selected="0">
            <x v="112"/>
          </reference>
          <reference field="3" count="1">
            <x v="2"/>
          </reference>
        </references>
      </pivotArea>
    </format>
    <format dxfId="6413">
      <pivotArea dataOnly="0" labelOnly="1" fieldPosition="0">
        <references count="2">
          <reference field="2" count="1" selected="0">
            <x v="113"/>
          </reference>
          <reference field="3" count="1">
            <x v="4"/>
          </reference>
        </references>
      </pivotArea>
    </format>
    <format dxfId="6412">
      <pivotArea dataOnly="0" labelOnly="1" fieldPosition="0">
        <references count="2">
          <reference field="2" count="1" selected="0">
            <x v="114"/>
          </reference>
          <reference field="3" count="1">
            <x v="2"/>
          </reference>
        </references>
      </pivotArea>
    </format>
    <format dxfId="6411">
      <pivotArea dataOnly="0" labelOnly="1" fieldPosition="0">
        <references count="2">
          <reference field="2" count="1" selected="0">
            <x v="117"/>
          </reference>
          <reference field="3" count="1">
            <x v="3"/>
          </reference>
        </references>
      </pivotArea>
    </format>
    <format dxfId="6410">
      <pivotArea dataOnly="0" labelOnly="1" fieldPosition="0">
        <references count="2">
          <reference field="2" count="1" selected="0">
            <x v="118"/>
          </reference>
          <reference field="3" count="2">
            <x v="2"/>
            <x v="3"/>
          </reference>
        </references>
      </pivotArea>
    </format>
    <format dxfId="6409">
      <pivotArea dataOnly="0" labelOnly="1" fieldPosition="0">
        <references count="2">
          <reference field="2" count="1" selected="0">
            <x v="119"/>
          </reference>
          <reference field="3" count="1">
            <x v="2"/>
          </reference>
        </references>
      </pivotArea>
    </format>
    <format dxfId="6408">
      <pivotArea dataOnly="0" labelOnly="1" fieldPosition="0">
        <references count="2">
          <reference field="2" count="1" selected="0">
            <x v="120"/>
          </reference>
          <reference field="3" count="1">
            <x v="4"/>
          </reference>
        </references>
      </pivotArea>
    </format>
    <format dxfId="6407">
      <pivotArea dataOnly="0" labelOnly="1" fieldPosition="0">
        <references count="2">
          <reference field="2" count="1" selected="0">
            <x v="121"/>
          </reference>
          <reference field="3" count="1">
            <x v="2"/>
          </reference>
        </references>
      </pivotArea>
    </format>
    <format dxfId="6406">
      <pivotArea dataOnly="0" labelOnly="1" fieldPosition="0">
        <references count="2">
          <reference field="2" count="1" selected="0">
            <x v="122"/>
          </reference>
          <reference field="3" count="1">
            <x v="6"/>
          </reference>
        </references>
      </pivotArea>
    </format>
    <format dxfId="6405">
      <pivotArea dataOnly="0" labelOnly="1" fieldPosition="0">
        <references count="2">
          <reference field="2" count="1" selected="0">
            <x v="123"/>
          </reference>
          <reference field="3" count="1">
            <x v="2"/>
          </reference>
        </references>
      </pivotArea>
    </format>
    <format dxfId="6404">
      <pivotArea dataOnly="0" labelOnly="1" fieldPosition="0">
        <references count="2">
          <reference field="2" count="1" selected="0">
            <x v="124"/>
          </reference>
          <reference field="3" count="1">
            <x v="4"/>
          </reference>
        </references>
      </pivotArea>
    </format>
    <format dxfId="6403">
      <pivotArea dataOnly="0" labelOnly="1" fieldPosition="0">
        <references count="2">
          <reference field="2" count="1" selected="0">
            <x v="125"/>
          </reference>
          <reference field="3" count="1">
            <x v="7"/>
          </reference>
        </references>
      </pivotArea>
    </format>
    <format dxfId="6402">
      <pivotArea dataOnly="0" labelOnly="1" fieldPosition="0">
        <references count="2">
          <reference field="2" count="1" selected="0">
            <x v="126"/>
          </reference>
          <reference field="3" count="1">
            <x v="2"/>
          </reference>
        </references>
      </pivotArea>
    </format>
    <format dxfId="6401">
      <pivotArea dataOnly="0" labelOnly="1" fieldPosition="0">
        <references count="2">
          <reference field="2" count="1" selected="0">
            <x v="129"/>
          </reference>
          <reference field="3" count="1">
            <x v="4"/>
          </reference>
        </references>
      </pivotArea>
    </format>
    <format dxfId="6400">
      <pivotArea dataOnly="0" labelOnly="1" fieldPosition="0">
        <references count="2">
          <reference field="2" count="1" selected="0">
            <x v="130"/>
          </reference>
          <reference field="3" count="1">
            <x v="7"/>
          </reference>
        </references>
      </pivotArea>
    </format>
    <format dxfId="6399">
      <pivotArea dataOnly="0" labelOnly="1" fieldPosition="0">
        <references count="2">
          <reference field="2" count="1" selected="0">
            <x v="131"/>
          </reference>
          <reference field="3" count="1">
            <x v="4"/>
          </reference>
        </references>
      </pivotArea>
    </format>
    <format dxfId="6398">
      <pivotArea dataOnly="0" labelOnly="1" fieldPosition="0">
        <references count="2">
          <reference field="2" count="1" selected="0">
            <x v="132"/>
          </reference>
          <reference field="3" count="1">
            <x v="2"/>
          </reference>
        </references>
      </pivotArea>
    </format>
    <format dxfId="6397">
      <pivotArea dataOnly="0" labelOnly="1" fieldPosition="0">
        <references count="2">
          <reference field="2" count="1" selected="0">
            <x v="133"/>
          </reference>
          <reference field="3" count="1">
            <x v="3"/>
          </reference>
        </references>
      </pivotArea>
    </format>
    <format dxfId="6396">
      <pivotArea dataOnly="0" labelOnly="1" fieldPosition="0">
        <references count="2">
          <reference field="2" count="1" selected="0">
            <x v="134"/>
          </reference>
          <reference field="3" count="1">
            <x v="2"/>
          </reference>
        </references>
      </pivotArea>
    </format>
    <format dxfId="6395">
      <pivotArea dataOnly="0" labelOnly="1" fieldPosition="0">
        <references count="2">
          <reference field="2" count="1" selected="0">
            <x v="136"/>
          </reference>
          <reference field="3" count="1">
            <x v="5"/>
          </reference>
        </references>
      </pivotArea>
    </format>
    <format dxfId="6394">
      <pivotArea dataOnly="0" labelOnly="1" fieldPosition="0">
        <references count="2">
          <reference field="2" count="1" selected="0">
            <x v="138"/>
          </reference>
          <reference field="3" count="2">
            <x v="2"/>
            <x v="4"/>
          </reference>
        </references>
      </pivotArea>
    </format>
    <format dxfId="6393">
      <pivotArea dataOnly="0" labelOnly="1" fieldPosition="0">
        <references count="2">
          <reference field="2" count="1" selected="0">
            <x v="139"/>
          </reference>
          <reference field="3" count="1">
            <x v="2"/>
          </reference>
        </references>
      </pivotArea>
    </format>
    <format dxfId="6392">
      <pivotArea dataOnly="0" labelOnly="1" fieldPosition="0">
        <references count="2">
          <reference field="2" count="1" selected="0">
            <x v="143"/>
          </reference>
          <reference field="3" count="1">
            <x v="4"/>
          </reference>
        </references>
      </pivotArea>
    </format>
    <format dxfId="6391">
      <pivotArea dataOnly="0" labelOnly="1" fieldPosition="0">
        <references count="2">
          <reference field="2" count="1" selected="0">
            <x v="144"/>
          </reference>
          <reference field="3" count="1">
            <x v="2"/>
          </reference>
        </references>
      </pivotArea>
    </format>
    <format dxfId="6390">
      <pivotArea dataOnly="0" labelOnly="1" fieldPosition="0">
        <references count="2">
          <reference field="2" count="1" selected="0">
            <x v="145"/>
          </reference>
          <reference field="3" count="1">
            <x v="4"/>
          </reference>
        </references>
      </pivotArea>
    </format>
    <format dxfId="6389">
      <pivotArea dataOnly="0" labelOnly="1" fieldPosition="0">
        <references count="2">
          <reference field="2" count="1" selected="0">
            <x v="146"/>
          </reference>
          <reference field="3" count="1">
            <x v="2"/>
          </reference>
        </references>
      </pivotArea>
    </format>
    <format dxfId="6388">
      <pivotArea dataOnly="0" labelOnly="1" fieldPosition="0">
        <references count="2">
          <reference field="2" count="1" selected="0">
            <x v="147"/>
          </reference>
          <reference field="3" count="1">
            <x v="4"/>
          </reference>
        </references>
      </pivotArea>
    </format>
    <format dxfId="6387">
      <pivotArea dataOnly="0" labelOnly="1" fieldPosition="0">
        <references count="2">
          <reference field="2" count="1" selected="0">
            <x v="148"/>
          </reference>
          <reference field="3" count="1">
            <x v="6"/>
          </reference>
        </references>
      </pivotArea>
    </format>
    <format dxfId="6386">
      <pivotArea dataOnly="0" labelOnly="1" fieldPosition="0">
        <references count="2">
          <reference field="2" count="1" selected="0">
            <x v="150"/>
          </reference>
          <reference field="3" count="1">
            <x v="1"/>
          </reference>
        </references>
      </pivotArea>
    </format>
    <format dxfId="6385">
      <pivotArea dataOnly="0" labelOnly="1" fieldPosition="0">
        <references count="2">
          <reference field="2" count="1" selected="0">
            <x v="151"/>
          </reference>
          <reference field="3" count="1">
            <x v="3"/>
          </reference>
        </references>
      </pivotArea>
    </format>
    <format dxfId="6384">
      <pivotArea dataOnly="0" labelOnly="1" fieldPosition="0">
        <references count="2">
          <reference field="2" count="1" selected="0">
            <x v="152"/>
          </reference>
          <reference field="3" count="1">
            <x v="9"/>
          </reference>
        </references>
      </pivotArea>
    </format>
    <format dxfId="6383">
      <pivotArea dataOnly="0" labelOnly="1" fieldPosition="0">
        <references count="2">
          <reference field="2" count="1" selected="0">
            <x v="153"/>
          </reference>
          <reference field="3" count="2">
            <x v="2"/>
            <x v="3"/>
          </reference>
        </references>
      </pivotArea>
    </format>
    <format dxfId="6382">
      <pivotArea dataOnly="0" labelOnly="1" fieldPosition="0">
        <references count="2">
          <reference field="2" count="1" selected="0">
            <x v="154"/>
          </reference>
          <reference field="3" count="2">
            <x v="2"/>
            <x v="3"/>
          </reference>
        </references>
      </pivotArea>
    </format>
    <format dxfId="6381">
      <pivotArea dataOnly="0" labelOnly="1" fieldPosition="0">
        <references count="2">
          <reference field="2" count="1" selected="0">
            <x v="155"/>
          </reference>
          <reference field="3" count="1">
            <x v="4"/>
          </reference>
        </references>
      </pivotArea>
    </format>
    <format dxfId="6380">
      <pivotArea dataOnly="0" labelOnly="1" fieldPosition="0">
        <references count="2">
          <reference field="2" count="1" selected="0">
            <x v="156"/>
          </reference>
          <reference field="3" count="1">
            <x v="6"/>
          </reference>
        </references>
      </pivotArea>
    </format>
    <format dxfId="6379">
      <pivotArea dataOnly="0" labelOnly="1" fieldPosition="0">
        <references count="2">
          <reference field="2" count="1" selected="0">
            <x v="157"/>
          </reference>
          <reference field="3" count="1">
            <x v="3"/>
          </reference>
        </references>
      </pivotArea>
    </format>
    <format dxfId="6378">
      <pivotArea dataOnly="0" labelOnly="1" fieldPosition="0">
        <references count="2">
          <reference field="2" count="1" selected="0">
            <x v="158"/>
          </reference>
          <reference field="3" count="1">
            <x v="5"/>
          </reference>
        </references>
      </pivotArea>
    </format>
    <format dxfId="6377">
      <pivotArea dataOnly="0" labelOnly="1" fieldPosition="0">
        <references count="2">
          <reference field="2" count="1" selected="0">
            <x v="159"/>
          </reference>
          <reference field="3" count="3">
            <x v="2"/>
            <x v="4"/>
            <x v="5"/>
          </reference>
        </references>
      </pivotArea>
    </format>
    <format dxfId="6376">
      <pivotArea dataOnly="0" labelOnly="1" fieldPosition="0">
        <references count="2">
          <reference field="2" count="1" selected="0">
            <x v="160"/>
          </reference>
          <reference field="3" count="1">
            <x v="2"/>
          </reference>
        </references>
      </pivotArea>
    </format>
    <format dxfId="6375">
      <pivotArea dataOnly="0" labelOnly="1" fieldPosition="0">
        <references count="2">
          <reference field="2" count="1" selected="0">
            <x v="161"/>
          </reference>
          <reference field="3" count="1">
            <x v="4"/>
          </reference>
        </references>
      </pivotArea>
    </format>
    <format dxfId="6374">
      <pivotArea dataOnly="0" labelOnly="1" fieldPosition="0">
        <references count="2">
          <reference field="2" count="1" selected="0">
            <x v="162"/>
          </reference>
          <reference field="3" count="1">
            <x v="2"/>
          </reference>
        </references>
      </pivotArea>
    </format>
    <format dxfId="6373">
      <pivotArea dataOnly="0" labelOnly="1" fieldPosition="0">
        <references count="2">
          <reference field="2" count="1" selected="0">
            <x v="166"/>
          </reference>
          <reference field="3" count="1">
            <x v="3"/>
          </reference>
        </references>
      </pivotArea>
    </format>
    <format dxfId="6372">
      <pivotArea dataOnly="0" labelOnly="1" fieldPosition="0">
        <references count="2">
          <reference field="2" count="1" selected="0">
            <x v="167"/>
          </reference>
          <reference field="3" count="1">
            <x v="2"/>
          </reference>
        </references>
      </pivotArea>
    </format>
    <format dxfId="6371">
      <pivotArea dataOnly="0" labelOnly="1" fieldPosition="0">
        <references count="2">
          <reference field="2" count="1" selected="0">
            <x v="169"/>
          </reference>
          <reference field="3" count="1">
            <x v="8"/>
          </reference>
        </references>
      </pivotArea>
    </format>
    <format dxfId="6370">
      <pivotArea dataOnly="0" labelOnly="1" fieldPosition="0">
        <references count="2">
          <reference field="2" count="1" selected="0">
            <x v="170"/>
          </reference>
          <reference field="3" count="1">
            <x v="2"/>
          </reference>
        </references>
      </pivotArea>
    </format>
    <format dxfId="6369">
      <pivotArea dataOnly="0" labelOnly="1" fieldPosition="0">
        <references count="2">
          <reference field="2" count="1" selected="0">
            <x v="171"/>
          </reference>
          <reference field="3" count="1">
            <x v="9"/>
          </reference>
        </references>
      </pivotArea>
    </format>
    <format dxfId="6368">
      <pivotArea dataOnly="0" labelOnly="1" fieldPosition="0">
        <references count="2">
          <reference field="2" count="1" selected="0">
            <x v="172"/>
          </reference>
          <reference field="3" count="1">
            <x v="6"/>
          </reference>
        </references>
      </pivotArea>
    </format>
    <format dxfId="6367">
      <pivotArea dataOnly="0" labelOnly="1" fieldPosition="0">
        <references count="2">
          <reference field="2" count="1" selected="0">
            <x v="173"/>
          </reference>
          <reference field="3" count="1">
            <x v="2"/>
          </reference>
        </references>
      </pivotArea>
    </format>
    <format dxfId="6366">
      <pivotArea dataOnly="0" labelOnly="1" fieldPosition="0">
        <references count="2">
          <reference field="2" count="1" selected="0">
            <x v="174"/>
          </reference>
          <reference field="3" count="1">
            <x v="4"/>
          </reference>
        </references>
      </pivotArea>
    </format>
    <format dxfId="6365">
      <pivotArea dataOnly="0" labelOnly="1" fieldPosition="0">
        <references count="2">
          <reference field="2" count="1" selected="0">
            <x v="175"/>
          </reference>
          <reference field="3" count="1">
            <x v="2"/>
          </reference>
        </references>
      </pivotArea>
    </format>
    <format dxfId="6364">
      <pivotArea dataOnly="0" labelOnly="1" fieldPosition="0">
        <references count="2">
          <reference field="2" count="1" selected="0">
            <x v="176"/>
          </reference>
          <reference field="3" count="1">
            <x v="3"/>
          </reference>
        </references>
      </pivotArea>
    </format>
    <format dxfId="6363">
      <pivotArea dataOnly="0" labelOnly="1" fieldPosition="0">
        <references count="2">
          <reference field="2" count="1" selected="0">
            <x v="177"/>
          </reference>
          <reference field="3" count="1">
            <x v="2"/>
          </reference>
        </references>
      </pivotArea>
    </format>
    <format dxfId="6362">
      <pivotArea dataOnly="0" labelOnly="1" fieldPosition="0">
        <references count="2">
          <reference field="2" count="1" selected="0">
            <x v="178"/>
          </reference>
          <reference field="3" count="1">
            <x v="4"/>
          </reference>
        </references>
      </pivotArea>
    </format>
    <format dxfId="6361">
      <pivotArea dataOnly="0" labelOnly="1" fieldPosition="0">
        <references count="2">
          <reference field="2" count="1" selected="0">
            <x v="179"/>
          </reference>
          <reference field="3" count="1">
            <x v="2"/>
          </reference>
        </references>
      </pivotArea>
    </format>
    <format dxfId="6360">
      <pivotArea dataOnly="0" labelOnly="1" fieldPosition="0">
        <references count="2">
          <reference field="2" count="1" selected="0">
            <x v="180"/>
          </reference>
          <reference field="3" count="1">
            <x v="4"/>
          </reference>
        </references>
      </pivotArea>
    </format>
    <format dxfId="6359">
      <pivotArea dataOnly="0" labelOnly="1" fieldPosition="0">
        <references count="2">
          <reference field="2" count="1" selected="0">
            <x v="184"/>
          </reference>
          <reference field="3" count="1">
            <x v="2"/>
          </reference>
        </references>
      </pivotArea>
    </format>
    <format dxfId="6358">
      <pivotArea dataOnly="0" labelOnly="1" fieldPosition="0">
        <references count="2">
          <reference field="2" count="1" selected="0">
            <x v="185"/>
          </reference>
          <reference field="3" count="1">
            <x v="4"/>
          </reference>
        </references>
      </pivotArea>
    </format>
    <format dxfId="6357">
      <pivotArea dataOnly="0" labelOnly="1" fieldPosition="0">
        <references count="2">
          <reference field="2" count="1" selected="0">
            <x v="186"/>
          </reference>
          <reference field="3" count="1">
            <x v="2"/>
          </reference>
        </references>
      </pivotArea>
    </format>
    <format dxfId="6356">
      <pivotArea dataOnly="0" labelOnly="1" fieldPosition="0">
        <references count="2">
          <reference field="2" count="1" selected="0">
            <x v="188"/>
          </reference>
          <reference field="3" count="1">
            <x v="4"/>
          </reference>
        </references>
      </pivotArea>
    </format>
    <format dxfId="6355">
      <pivotArea dataOnly="0" labelOnly="1" fieldPosition="0">
        <references count="2">
          <reference field="2" count="1" selected="0">
            <x v="189"/>
          </reference>
          <reference field="3" count="1">
            <x v="2"/>
          </reference>
        </references>
      </pivotArea>
    </format>
    <format dxfId="6354">
      <pivotArea dataOnly="0" labelOnly="1" fieldPosition="0">
        <references count="2">
          <reference field="2" count="1" selected="0">
            <x v="190"/>
          </reference>
          <reference field="3" count="1">
            <x v="3"/>
          </reference>
        </references>
      </pivotArea>
    </format>
    <format dxfId="6353">
      <pivotArea dataOnly="0" labelOnly="1" fieldPosition="0">
        <references count="2">
          <reference field="2" count="1" selected="0">
            <x v="191"/>
          </reference>
          <reference field="3" count="1">
            <x v="2"/>
          </reference>
        </references>
      </pivotArea>
    </format>
    <format dxfId="6352">
      <pivotArea dataOnly="0" labelOnly="1" fieldPosition="0">
        <references count="2">
          <reference field="2" count="1" selected="0">
            <x v="196"/>
          </reference>
          <reference field="3" count="1">
            <x v="4"/>
          </reference>
        </references>
      </pivotArea>
    </format>
    <format dxfId="6351">
      <pivotArea dataOnly="0" labelOnly="1" fieldPosition="0">
        <references count="2">
          <reference field="2" count="1" selected="0">
            <x v="198"/>
          </reference>
          <reference field="3" count="1">
            <x v="2"/>
          </reference>
        </references>
      </pivotArea>
    </format>
    <format dxfId="6350">
      <pivotArea dataOnly="0" labelOnly="1" fieldPosition="0">
        <references count="2">
          <reference field="2" count="1" selected="0">
            <x v="203"/>
          </reference>
          <reference field="3" count="1">
            <x v="4"/>
          </reference>
        </references>
      </pivotArea>
    </format>
    <format dxfId="6349">
      <pivotArea dataOnly="0" labelOnly="1" fieldPosition="0">
        <references count="2">
          <reference field="2" count="1" selected="0">
            <x v="204"/>
          </reference>
          <reference field="3" count="1">
            <x v="1"/>
          </reference>
        </references>
      </pivotArea>
    </format>
    <format dxfId="6348">
      <pivotArea dataOnly="0" labelOnly="1" fieldPosition="0">
        <references count="2">
          <reference field="2" count="1" selected="0">
            <x v="205"/>
          </reference>
          <reference field="3" count="1">
            <x v="4"/>
          </reference>
        </references>
      </pivotArea>
    </format>
    <format dxfId="6347">
      <pivotArea dataOnly="0" labelOnly="1" fieldPosition="0">
        <references count="2">
          <reference field="2" count="1" selected="0">
            <x v="207"/>
          </reference>
          <reference field="3" count="1">
            <x v="6"/>
          </reference>
        </references>
      </pivotArea>
    </format>
    <format dxfId="6346">
      <pivotArea dataOnly="0" labelOnly="1" fieldPosition="0">
        <references count="2">
          <reference field="2" count="1" selected="0">
            <x v="208"/>
          </reference>
          <reference field="3" count="1">
            <x v="8"/>
          </reference>
        </references>
      </pivotArea>
    </format>
    <format dxfId="6345">
      <pivotArea dataOnly="0" labelOnly="1" fieldPosition="0">
        <references count="2">
          <reference field="2" count="1" selected="0">
            <x v="209"/>
          </reference>
          <reference field="3" count="4">
            <x v="2"/>
            <x v="4"/>
            <x v="6"/>
            <x v="7"/>
          </reference>
        </references>
      </pivotArea>
    </format>
    <format dxfId="6344">
      <pivotArea dataOnly="0" labelOnly="1" fieldPosition="0">
        <references count="2">
          <reference field="2" count="1" selected="0">
            <x v="210"/>
          </reference>
          <reference field="3" count="2">
            <x v="2"/>
            <x v="7"/>
          </reference>
        </references>
      </pivotArea>
    </format>
    <format dxfId="6343">
      <pivotArea dataOnly="0" labelOnly="1" fieldPosition="0">
        <references count="2">
          <reference field="2" count="1" selected="0">
            <x v="211"/>
          </reference>
          <reference field="3" count="1">
            <x v="2"/>
          </reference>
        </references>
      </pivotArea>
    </format>
    <format dxfId="6342">
      <pivotArea dataOnly="0" labelOnly="1" fieldPosition="0">
        <references count="2">
          <reference field="2" count="1" selected="0">
            <x v="213"/>
          </reference>
          <reference field="3" count="1">
            <x v="6"/>
          </reference>
        </references>
      </pivotArea>
    </format>
    <format dxfId="6341">
      <pivotArea dataOnly="0" labelOnly="1" fieldPosition="0">
        <references count="2">
          <reference field="2" count="1" selected="0">
            <x v="214"/>
          </reference>
          <reference field="3" count="1">
            <x v="3"/>
          </reference>
        </references>
      </pivotArea>
    </format>
    <format dxfId="6340">
      <pivotArea dataOnly="0" labelOnly="1" fieldPosition="0">
        <references count="2">
          <reference field="2" count="1" selected="0">
            <x v="216"/>
          </reference>
          <reference field="3" count="1">
            <x v="2"/>
          </reference>
        </references>
      </pivotArea>
    </format>
    <format dxfId="6339">
      <pivotArea dataOnly="0" labelOnly="1" fieldPosition="0">
        <references count="2">
          <reference field="2" count="1" selected="0">
            <x v="218"/>
          </reference>
          <reference field="3" count="1">
            <x v="3"/>
          </reference>
        </references>
      </pivotArea>
    </format>
    <format dxfId="6338">
      <pivotArea dataOnly="0" labelOnly="1" fieldPosition="0">
        <references count="2">
          <reference field="2" count="1" selected="0">
            <x v="219"/>
          </reference>
          <reference field="3" count="1">
            <x v="2"/>
          </reference>
        </references>
      </pivotArea>
    </format>
    <format dxfId="6337">
      <pivotArea dataOnly="0" labelOnly="1" fieldPosition="0">
        <references count="2">
          <reference field="2" count="1" selected="0">
            <x v="220"/>
          </reference>
          <reference field="3" count="1">
            <x v="7"/>
          </reference>
        </references>
      </pivotArea>
    </format>
    <format dxfId="6336">
      <pivotArea dataOnly="0" labelOnly="1" fieldPosition="0">
        <references count="2">
          <reference field="2" count="1" selected="0">
            <x v="221"/>
          </reference>
          <reference field="3" count="1">
            <x v="3"/>
          </reference>
        </references>
      </pivotArea>
    </format>
    <format dxfId="6335">
      <pivotArea dataOnly="0" labelOnly="1" fieldPosition="0">
        <references count="2">
          <reference field="2" count="1" selected="0">
            <x v="222"/>
          </reference>
          <reference field="3" count="1">
            <x v="7"/>
          </reference>
        </references>
      </pivotArea>
    </format>
    <format dxfId="6334">
      <pivotArea dataOnly="0" labelOnly="1" fieldPosition="0">
        <references count="2">
          <reference field="2" count="1" selected="0">
            <x v="223"/>
          </reference>
          <reference field="3" count="1">
            <x v="3"/>
          </reference>
        </references>
      </pivotArea>
    </format>
    <format dxfId="6333">
      <pivotArea dataOnly="0" labelOnly="1" fieldPosition="0">
        <references count="2">
          <reference field="2" count="1" selected="0">
            <x v="227"/>
          </reference>
          <reference field="3" count="1">
            <x v="2"/>
          </reference>
        </references>
      </pivotArea>
    </format>
    <format dxfId="6332">
      <pivotArea dataOnly="0" labelOnly="1" fieldPosition="0">
        <references count="2">
          <reference field="2" count="1" selected="0">
            <x v="228"/>
          </reference>
          <reference field="3" count="1">
            <x v="4"/>
          </reference>
        </references>
      </pivotArea>
    </format>
    <format dxfId="6331">
      <pivotArea dataOnly="0" labelOnly="1" fieldPosition="0">
        <references count="2">
          <reference field="2" count="1" selected="0">
            <x v="229"/>
          </reference>
          <reference field="3" count="1">
            <x v="8"/>
          </reference>
        </references>
      </pivotArea>
    </format>
    <format dxfId="6330">
      <pivotArea dataOnly="0" labelOnly="1" fieldPosition="0">
        <references count="2">
          <reference field="2" count="1" selected="0">
            <x v="230"/>
          </reference>
          <reference field="3" count="1">
            <x v="2"/>
          </reference>
        </references>
      </pivotArea>
    </format>
    <format dxfId="6329">
      <pivotArea dataOnly="0" labelOnly="1" fieldPosition="0">
        <references count="2">
          <reference field="2" count="1" selected="0">
            <x v="231"/>
          </reference>
          <reference field="3" count="1">
            <x v="3"/>
          </reference>
        </references>
      </pivotArea>
    </format>
    <format dxfId="6328">
      <pivotArea dataOnly="0" labelOnly="1" fieldPosition="0">
        <references count="2">
          <reference field="2" count="1" selected="0">
            <x v="232"/>
          </reference>
          <reference field="3" count="1">
            <x v="2"/>
          </reference>
        </references>
      </pivotArea>
    </format>
    <format dxfId="6327">
      <pivotArea dataOnly="0" labelOnly="1" fieldPosition="0">
        <references count="2">
          <reference field="2" count="1" selected="0">
            <x v="233"/>
          </reference>
          <reference field="3" count="1">
            <x v="7"/>
          </reference>
        </references>
      </pivotArea>
    </format>
    <format dxfId="6326">
      <pivotArea dataOnly="0" labelOnly="1" fieldPosition="0">
        <references count="2">
          <reference field="2" count="1" selected="0">
            <x v="234"/>
          </reference>
          <reference field="3" count="1">
            <x v="2"/>
          </reference>
        </references>
      </pivotArea>
    </format>
    <format dxfId="6325">
      <pivotArea dataOnly="0" labelOnly="1" fieldPosition="0">
        <references count="2">
          <reference field="2" count="1" selected="0">
            <x v="235"/>
          </reference>
          <reference field="3" count="1">
            <x v="9"/>
          </reference>
        </references>
      </pivotArea>
    </format>
    <format dxfId="6324">
      <pivotArea dataOnly="0" labelOnly="1" fieldPosition="0">
        <references count="2">
          <reference field="2" count="1" selected="0">
            <x v="236"/>
          </reference>
          <reference field="3" count="1">
            <x v="1"/>
          </reference>
        </references>
      </pivotArea>
    </format>
    <format dxfId="6323">
      <pivotArea dataOnly="0" labelOnly="1" fieldPosition="0">
        <references count="2">
          <reference field="2" count="1" selected="0">
            <x v="239"/>
          </reference>
          <reference field="3" count="1">
            <x v="7"/>
          </reference>
        </references>
      </pivotArea>
    </format>
    <format dxfId="6322">
      <pivotArea dataOnly="0" labelOnly="1" fieldPosition="0">
        <references count="2">
          <reference field="2" count="1" selected="0">
            <x v="240"/>
          </reference>
          <reference field="3" count="1">
            <x v="9"/>
          </reference>
        </references>
      </pivotArea>
    </format>
    <format dxfId="6321">
      <pivotArea dataOnly="0" labelOnly="1" fieldPosition="0">
        <references count="2">
          <reference field="2" count="1" selected="0">
            <x v="241"/>
          </reference>
          <reference field="3" count="1">
            <x v="4"/>
          </reference>
        </references>
      </pivotArea>
    </format>
    <format dxfId="6320">
      <pivotArea dataOnly="0" labelOnly="1" fieldPosition="0">
        <references count="2">
          <reference field="2" count="1" selected="0">
            <x v="243"/>
          </reference>
          <reference field="3" count="1">
            <x v="3"/>
          </reference>
        </references>
      </pivotArea>
    </format>
    <format dxfId="6319">
      <pivotArea dataOnly="0" labelOnly="1" fieldPosition="0">
        <references count="2">
          <reference field="2" count="1" selected="0">
            <x v="245"/>
          </reference>
          <reference field="3" count="1">
            <x v="4"/>
          </reference>
        </references>
      </pivotArea>
    </format>
    <format dxfId="6318">
      <pivotArea dataOnly="0" labelOnly="1" fieldPosition="0">
        <references count="2">
          <reference field="2" count="1" selected="0">
            <x v="246"/>
          </reference>
          <reference field="3" count="1">
            <x v="6"/>
          </reference>
        </references>
      </pivotArea>
    </format>
    <format dxfId="6317">
      <pivotArea dataOnly="0" labelOnly="1" fieldPosition="0">
        <references count="2">
          <reference field="2" count="1" selected="0">
            <x v="247"/>
          </reference>
          <reference field="3" count="1">
            <x v="3"/>
          </reference>
        </references>
      </pivotArea>
    </format>
    <format dxfId="6316">
      <pivotArea dataOnly="0" labelOnly="1" fieldPosition="0">
        <references count="2">
          <reference field="2" count="1" selected="0">
            <x v="249"/>
          </reference>
          <reference field="3" count="2">
            <x v="2"/>
            <x v="6"/>
          </reference>
        </references>
      </pivotArea>
    </format>
    <format dxfId="6315">
      <pivotArea dataOnly="0" labelOnly="1" fieldPosition="0">
        <references count="2">
          <reference field="2" count="1" selected="0">
            <x v="250"/>
          </reference>
          <reference field="3" count="1">
            <x v="2"/>
          </reference>
        </references>
      </pivotArea>
    </format>
    <format dxfId="6314">
      <pivotArea dataOnly="0" labelOnly="1" fieldPosition="0">
        <references count="2">
          <reference field="2" count="1" selected="0">
            <x v="251"/>
          </reference>
          <reference field="3" count="1">
            <x v="8"/>
          </reference>
        </references>
      </pivotArea>
    </format>
    <format dxfId="6313">
      <pivotArea dataOnly="0" labelOnly="1" fieldPosition="0">
        <references count="2">
          <reference field="2" count="1" selected="0">
            <x v="252"/>
          </reference>
          <reference field="3" count="1">
            <x v="3"/>
          </reference>
        </references>
      </pivotArea>
    </format>
    <format dxfId="6312">
      <pivotArea dataOnly="0" labelOnly="1" fieldPosition="0">
        <references count="2">
          <reference field="2" count="1" selected="0">
            <x v="254"/>
          </reference>
          <reference field="3" count="1">
            <x v="2"/>
          </reference>
        </references>
      </pivotArea>
    </format>
    <format dxfId="6311">
      <pivotArea dataOnly="0" labelOnly="1" fieldPosition="0">
        <references count="2">
          <reference field="2" count="1" selected="0">
            <x v="257"/>
          </reference>
          <reference field="3" count="1">
            <x v="9"/>
          </reference>
        </references>
      </pivotArea>
    </format>
    <format dxfId="6310">
      <pivotArea dataOnly="0" labelOnly="1" fieldPosition="0">
        <references count="2">
          <reference field="2" count="1" selected="0">
            <x v="259"/>
          </reference>
          <reference field="3" count="1">
            <x v="2"/>
          </reference>
        </references>
      </pivotArea>
    </format>
    <format dxfId="6309">
      <pivotArea dataOnly="0" labelOnly="1" fieldPosition="0">
        <references count="2">
          <reference field="2" count="1" selected="0">
            <x v="261"/>
          </reference>
          <reference field="3" count="1">
            <x v="4"/>
          </reference>
        </references>
      </pivotArea>
    </format>
    <format dxfId="6308">
      <pivotArea dataOnly="0" labelOnly="1" fieldPosition="0">
        <references count="2">
          <reference field="2" count="1" selected="0">
            <x v="266"/>
          </reference>
          <reference field="3" count="1">
            <x v="8"/>
          </reference>
        </references>
      </pivotArea>
    </format>
    <format dxfId="6307">
      <pivotArea dataOnly="0" labelOnly="1" fieldPosition="0">
        <references count="2">
          <reference field="2" count="1" selected="0">
            <x v="267"/>
          </reference>
          <reference field="3" count="1">
            <x v="4"/>
          </reference>
        </references>
      </pivotArea>
    </format>
    <format dxfId="6306">
      <pivotArea dataOnly="0" labelOnly="1" fieldPosition="0">
        <references count="2">
          <reference field="2" count="1" selected="0">
            <x v="273"/>
          </reference>
          <reference field="3" count="1">
            <x v="6"/>
          </reference>
        </references>
      </pivotArea>
    </format>
    <format dxfId="6305">
      <pivotArea dataOnly="0" labelOnly="1" fieldPosition="0">
        <references count="2">
          <reference field="2" count="1" selected="0">
            <x v="274"/>
          </reference>
          <reference field="3" count="1">
            <x v="2"/>
          </reference>
        </references>
      </pivotArea>
    </format>
    <format dxfId="6304">
      <pivotArea dataOnly="0" labelOnly="1" fieldPosition="0">
        <references count="2">
          <reference field="2" count="1" selected="0">
            <x v="275"/>
          </reference>
          <reference field="3" count="1">
            <x v="3"/>
          </reference>
        </references>
      </pivotArea>
    </format>
    <format dxfId="6303">
      <pivotArea dataOnly="0" labelOnly="1" fieldPosition="0">
        <references count="2">
          <reference field="2" count="1" selected="0">
            <x v="276"/>
          </reference>
          <reference field="3" count="1">
            <x v="6"/>
          </reference>
        </references>
      </pivotArea>
    </format>
    <format dxfId="6302">
      <pivotArea dataOnly="0" labelOnly="1" fieldPosition="0">
        <references count="2">
          <reference field="2" count="1" selected="0">
            <x v="277"/>
          </reference>
          <reference field="3" count="1">
            <x v="2"/>
          </reference>
        </references>
      </pivotArea>
    </format>
    <format dxfId="6301">
      <pivotArea dataOnly="0" labelOnly="1" fieldPosition="0">
        <references count="2">
          <reference field="2" count="1" selected="0">
            <x v="280"/>
          </reference>
          <reference field="3" count="1">
            <x v="3"/>
          </reference>
        </references>
      </pivotArea>
    </format>
    <format dxfId="6300">
      <pivotArea dataOnly="0" labelOnly="1" fieldPosition="0">
        <references count="2">
          <reference field="2" count="1" selected="0">
            <x v="281"/>
          </reference>
          <reference field="3" count="1">
            <x v="1"/>
          </reference>
        </references>
      </pivotArea>
    </format>
    <format dxfId="6299">
      <pivotArea dataOnly="0" labelOnly="1" fieldPosition="0">
        <references count="2">
          <reference field="2" count="1" selected="0">
            <x v="282"/>
          </reference>
          <reference field="3" count="1">
            <x v="2"/>
          </reference>
        </references>
      </pivotArea>
    </format>
    <format dxfId="6298">
      <pivotArea dataOnly="0" labelOnly="1" fieldPosition="0">
        <references count="2">
          <reference field="2" count="1" selected="0">
            <x v="283"/>
          </reference>
          <reference field="3" count="1">
            <x v="7"/>
          </reference>
        </references>
      </pivotArea>
    </format>
    <format dxfId="6297">
      <pivotArea dataOnly="0" labelOnly="1" fieldPosition="0">
        <references count="2">
          <reference field="2" count="1" selected="0">
            <x v="284"/>
          </reference>
          <reference field="3" count="1">
            <x v="2"/>
          </reference>
        </references>
      </pivotArea>
    </format>
    <format dxfId="6296">
      <pivotArea dataOnly="0" labelOnly="1" fieldPosition="0">
        <references count="2">
          <reference field="2" count="1" selected="0">
            <x v="285"/>
          </reference>
          <reference field="3" count="1">
            <x v="3"/>
          </reference>
        </references>
      </pivotArea>
    </format>
    <format dxfId="6295">
      <pivotArea dataOnly="0" labelOnly="1" fieldPosition="0">
        <references count="2">
          <reference field="2" count="1" selected="0">
            <x v="286"/>
          </reference>
          <reference field="3" count="1">
            <x v="2"/>
          </reference>
        </references>
      </pivotArea>
    </format>
    <format dxfId="6294">
      <pivotArea dataOnly="0" labelOnly="1" fieldPosition="0">
        <references count="2">
          <reference field="2" count="1" selected="0">
            <x v="287"/>
          </reference>
          <reference field="3" count="1">
            <x v="3"/>
          </reference>
        </references>
      </pivotArea>
    </format>
    <format dxfId="6293">
      <pivotArea dataOnly="0" labelOnly="1" fieldPosition="0">
        <references count="2">
          <reference field="2" count="1" selected="0">
            <x v="288"/>
          </reference>
          <reference field="3" count="1">
            <x v="2"/>
          </reference>
        </references>
      </pivotArea>
    </format>
    <format dxfId="6292">
      <pivotArea dataOnly="0" labelOnly="1" fieldPosition="0">
        <references count="2">
          <reference field="2" count="1" selected="0">
            <x v="292"/>
          </reference>
          <reference field="3" count="1">
            <x v="3"/>
          </reference>
        </references>
      </pivotArea>
    </format>
    <format dxfId="6291">
      <pivotArea dataOnly="0" labelOnly="1" fieldPosition="0">
        <references count="2">
          <reference field="2" count="1" selected="0">
            <x v="293"/>
          </reference>
          <reference field="3" count="1">
            <x v="0"/>
          </reference>
        </references>
      </pivotArea>
    </format>
    <format dxfId="6290">
      <pivotArea dataOnly="0" labelOnly="1" fieldPosition="0">
        <references count="2">
          <reference field="2" count="1" selected="0">
            <x v="294"/>
          </reference>
          <reference field="3" count="1">
            <x v="4"/>
          </reference>
        </references>
      </pivotArea>
    </format>
    <format dxfId="6289">
      <pivotArea dataOnly="0" labelOnly="1" fieldPosition="0">
        <references count="2">
          <reference field="2" count="1" selected="0">
            <x v="295"/>
          </reference>
          <reference field="3" count="1">
            <x v="2"/>
          </reference>
        </references>
      </pivotArea>
    </format>
    <format dxfId="6288">
      <pivotArea dataOnly="0" labelOnly="1" fieldPosition="0">
        <references count="2">
          <reference field="2" count="1" selected="0">
            <x v="296"/>
          </reference>
          <reference field="3" count="1">
            <x v="4"/>
          </reference>
        </references>
      </pivotArea>
    </format>
    <format dxfId="6287">
      <pivotArea dataOnly="0" labelOnly="1" fieldPosition="0">
        <references count="2">
          <reference field="2" count="1" selected="0">
            <x v="298"/>
          </reference>
          <reference field="3" count="1">
            <x v="6"/>
          </reference>
        </references>
      </pivotArea>
    </format>
    <format dxfId="6286">
      <pivotArea dataOnly="0" labelOnly="1" fieldPosition="0">
        <references count="2">
          <reference field="2" count="1" selected="0">
            <x v="299"/>
          </reference>
          <reference field="3" count="1">
            <x v="2"/>
          </reference>
        </references>
      </pivotArea>
    </format>
    <format dxfId="6285">
      <pivotArea dataOnly="0" labelOnly="1" fieldPosition="0">
        <references count="2">
          <reference field="2" count="1" selected="0">
            <x v="301"/>
          </reference>
          <reference field="3" count="1">
            <x v="4"/>
          </reference>
        </references>
      </pivotArea>
    </format>
    <format dxfId="6284">
      <pivotArea dataOnly="0" labelOnly="1" fieldPosition="0">
        <references count="2">
          <reference field="2" count="1" selected="0">
            <x v="302"/>
          </reference>
          <reference field="3" count="1">
            <x v="2"/>
          </reference>
        </references>
      </pivotArea>
    </format>
    <format dxfId="6283">
      <pivotArea dataOnly="0" labelOnly="1" fieldPosition="0">
        <references count="2">
          <reference field="2" count="1" selected="0">
            <x v="303"/>
          </reference>
          <reference field="3" count="1">
            <x v="3"/>
          </reference>
        </references>
      </pivotArea>
    </format>
    <format dxfId="6282">
      <pivotArea dataOnly="0" labelOnly="1" fieldPosition="0">
        <references count="2">
          <reference field="2" count="1" selected="0">
            <x v="304"/>
          </reference>
          <reference field="3" count="1">
            <x v="2"/>
          </reference>
        </references>
      </pivotArea>
    </format>
    <format dxfId="6281">
      <pivotArea dataOnly="0" labelOnly="1" fieldPosition="0">
        <references count="2">
          <reference field="2" count="1" selected="0">
            <x v="305"/>
          </reference>
          <reference field="3" count="1">
            <x v="4"/>
          </reference>
        </references>
      </pivotArea>
    </format>
    <format dxfId="6280">
      <pivotArea dataOnly="0" labelOnly="1" fieldPosition="0">
        <references count="2">
          <reference field="2" count="1" selected="0">
            <x v="306"/>
          </reference>
          <reference field="3" count="1">
            <x v="2"/>
          </reference>
        </references>
      </pivotArea>
    </format>
    <format dxfId="6279">
      <pivotArea dataOnly="0" labelOnly="1" fieldPosition="0">
        <references count="2">
          <reference field="2" count="1" selected="0">
            <x v="313"/>
          </reference>
          <reference field="3" count="1">
            <x v="4"/>
          </reference>
        </references>
      </pivotArea>
    </format>
    <format dxfId="6278">
      <pivotArea dataOnly="0" labelOnly="1" fieldPosition="0">
        <references count="2">
          <reference field="2" count="1" selected="0">
            <x v="315"/>
          </reference>
          <reference field="3" count="1">
            <x v="2"/>
          </reference>
        </references>
      </pivotArea>
    </format>
    <format dxfId="6277">
      <pivotArea dataOnly="0" labelOnly="1" fieldPosition="0">
        <references count="2">
          <reference field="2" count="1" selected="0">
            <x v="316"/>
          </reference>
          <reference field="3" count="1">
            <x v="8"/>
          </reference>
        </references>
      </pivotArea>
    </format>
    <format dxfId="6276">
      <pivotArea dataOnly="0" labelOnly="1" fieldPosition="0">
        <references count="2">
          <reference field="2" count="1" selected="0">
            <x v="317"/>
          </reference>
          <reference field="3" count="1">
            <x v="2"/>
          </reference>
        </references>
      </pivotArea>
    </format>
    <format dxfId="6275">
      <pivotArea dataOnly="0" labelOnly="1" fieldPosition="0">
        <references count="2">
          <reference field="2" count="1" selected="0">
            <x v="318"/>
          </reference>
          <reference field="3" count="1">
            <x v="3"/>
          </reference>
        </references>
      </pivotArea>
    </format>
    <format dxfId="6274">
      <pivotArea dataOnly="0" labelOnly="1" fieldPosition="0">
        <references count="2">
          <reference field="2" count="1" selected="0">
            <x v="319"/>
          </reference>
          <reference field="3" count="1">
            <x v="1"/>
          </reference>
        </references>
      </pivotArea>
    </format>
    <format dxfId="6273">
      <pivotArea dataOnly="0" labelOnly="1" fieldPosition="0">
        <references count="2">
          <reference field="2" count="1" selected="0">
            <x v="320"/>
          </reference>
          <reference field="3" count="1">
            <x v="3"/>
          </reference>
        </references>
      </pivotArea>
    </format>
    <format dxfId="6272">
      <pivotArea dataOnly="0" labelOnly="1" fieldPosition="0">
        <references count="2">
          <reference field="2" count="1" selected="0">
            <x v="321"/>
          </reference>
          <reference field="3" count="1">
            <x v="2"/>
          </reference>
        </references>
      </pivotArea>
    </format>
    <format dxfId="6271">
      <pivotArea dataOnly="0" labelOnly="1" fieldPosition="0">
        <references count="2">
          <reference field="2" count="1" selected="0">
            <x v="323"/>
          </reference>
          <reference field="3" count="1">
            <x v="4"/>
          </reference>
        </references>
      </pivotArea>
    </format>
    <format dxfId="6270">
      <pivotArea dataOnly="0" labelOnly="1" fieldPosition="0">
        <references count="2">
          <reference field="2" count="1" selected="0">
            <x v="325"/>
          </reference>
          <reference field="3" count="1">
            <x v="8"/>
          </reference>
        </references>
      </pivotArea>
    </format>
    <format dxfId="6269">
      <pivotArea dataOnly="0" labelOnly="1" fieldPosition="0">
        <references count="2">
          <reference field="2" count="1" selected="0">
            <x v="326"/>
          </reference>
          <reference field="3" count="1">
            <x v="3"/>
          </reference>
        </references>
      </pivotArea>
    </format>
    <format dxfId="6268">
      <pivotArea dataOnly="0" labelOnly="1" fieldPosition="0">
        <references count="2">
          <reference field="2" count="1" selected="0">
            <x v="327"/>
          </reference>
          <reference field="3" count="1">
            <x v="6"/>
          </reference>
        </references>
      </pivotArea>
    </format>
    <format dxfId="6267">
      <pivotArea dataOnly="0" labelOnly="1" fieldPosition="0">
        <references count="2">
          <reference field="2" count="1" selected="0">
            <x v="328"/>
          </reference>
          <reference field="3" count="1">
            <x v="2"/>
          </reference>
        </references>
      </pivotArea>
    </format>
    <format dxfId="6266">
      <pivotArea dataOnly="0" labelOnly="1" fieldPosition="0">
        <references count="2">
          <reference field="2" count="1" selected="0">
            <x v="329"/>
          </reference>
          <reference field="3" count="1">
            <x v="6"/>
          </reference>
        </references>
      </pivotArea>
    </format>
    <format dxfId="6265">
      <pivotArea dataOnly="0" labelOnly="1" fieldPosition="0">
        <references count="2">
          <reference field="2" count="1" selected="0">
            <x v="330"/>
          </reference>
          <reference field="3" count="1">
            <x v="2"/>
          </reference>
        </references>
      </pivotArea>
    </format>
    <format dxfId="6264">
      <pivotArea dataOnly="0" labelOnly="1" fieldPosition="0">
        <references count="2">
          <reference field="2" count="1" selected="0">
            <x v="334"/>
          </reference>
          <reference field="3" count="1">
            <x v="4"/>
          </reference>
        </references>
      </pivotArea>
    </format>
    <format dxfId="6263">
      <pivotArea dataOnly="0" labelOnly="1" fieldPosition="0">
        <references count="2">
          <reference field="2" count="1" selected="0">
            <x v="335"/>
          </reference>
          <reference field="3" count="1">
            <x v="2"/>
          </reference>
        </references>
      </pivotArea>
    </format>
    <format dxfId="6262">
      <pivotArea dataOnly="0" labelOnly="1" fieldPosition="0">
        <references count="2">
          <reference field="2" count="1" selected="0">
            <x v="336"/>
          </reference>
          <reference field="3" count="1">
            <x v="4"/>
          </reference>
        </references>
      </pivotArea>
    </format>
    <format dxfId="6261">
      <pivotArea dataOnly="0" labelOnly="1" fieldPosition="0">
        <references count="2">
          <reference field="2" count="1" selected="0">
            <x v="339"/>
          </reference>
          <reference field="3" count="1">
            <x v="2"/>
          </reference>
        </references>
      </pivotArea>
    </format>
    <format dxfId="6260">
      <pivotArea dataOnly="0" labelOnly="1" fieldPosition="0">
        <references count="2">
          <reference field="2" count="1" selected="0">
            <x v="340"/>
          </reference>
          <reference field="3" count="1">
            <x v="7"/>
          </reference>
        </references>
      </pivotArea>
    </format>
    <format dxfId="6259">
      <pivotArea dataOnly="0" labelOnly="1" fieldPosition="0">
        <references count="2">
          <reference field="2" count="1" selected="0">
            <x v="341"/>
          </reference>
          <reference field="3" count="1">
            <x v="2"/>
          </reference>
        </references>
      </pivotArea>
    </format>
    <format dxfId="6258">
      <pivotArea dataOnly="0" labelOnly="1" fieldPosition="0">
        <references count="2">
          <reference field="2" count="1" selected="0">
            <x v="342"/>
          </reference>
          <reference field="3" count="1">
            <x v="5"/>
          </reference>
        </references>
      </pivotArea>
    </format>
    <format dxfId="6257">
      <pivotArea dataOnly="0" labelOnly="1" fieldPosition="0">
        <references count="2">
          <reference field="2" count="1" selected="0">
            <x v="343"/>
          </reference>
          <reference field="3" count="1">
            <x v="0"/>
          </reference>
        </references>
      </pivotArea>
    </format>
    <format dxfId="6256">
      <pivotArea dataOnly="0" labelOnly="1" fieldPosition="0">
        <references count="2">
          <reference field="2" count="1" selected="0">
            <x v="344"/>
          </reference>
          <reference field="3" count="1">
            <x v="1"/>
          </reference>
        </references>
      </pivotArea>
    </format>
    <format dxfId="6255">
      <pivotArea dataOnly="0" labelOnly="1" fieldPosition="0">
        <references count="2">
          <reference field="2" count="1" selected="0">
            <x v="345"/>
          </reference>
          <reference field="3" count="1">
            <x v="2"/>
          </reference>
        </references>
      </pivotArea>
    </format>
    <format dxfId="6254">
      <pivotArea dataOnly="0" labelOnly="1" fieldPosition="0">
        <references count="2">
          <reference field="2" count="1" selected="0">
            <x v="346"/>
          </reference>
          <reference field="3" count="1">
            <x v="1"/>
          </reference>
        </references>
      </pivotArea>
    </format>
    <format dxfId="6253">
      <pivotArea dataOnly="0" labelOnly="1" fieldPosition="0">
        <references count="2">
          <reference field="2" count="1" selected="0">
            <x v="347"/>
          </reference>
          <reference field="3" count="1">
            <x v="2"/>
          </reference>
        </references>
      </pivotArea>
    </format>
    <format dxfId="6252">
      <pivotArea dataOnly="0" labelOnly="1" fieldPosition="0">
        <references count="2">
          <reference field="2" count="1" selected="0">
            <x v="349"/>
          </reference>
          <reference field="3" count="1">
            <x v="3"/>
          </reference>
        </references>
      </pivotArea>
    </format>
    <format dxfId="6251">
      <pivotArea dataOnly="0" labelOnly="1" fieldPosition="0">
        <references count="2">
          <reference field="2" count="1" selected="0">
            <x v="350"/>
          </reference>
          <reference field="3" count="1">
            <x v="4"/>
          </reference>
        </references>
      </pivotArea>
    </format>
    <format dxfId="6250">
      <pivotArea dataOnly="0" labelOnly="1" fieldPosition="0">
        <references count="2">
          <reference field="2" count="1" selected="0">
            <x v="352"/>
          </reference>
          <reference field="3" count="1">
            <x v="3"/>
          </reference>
        </references>
      </pivotArea>
    </format>
    <format dxfId="6249">
      <pivotArea dataOnly="0" labelOnly="1" fieldPosition="0">
        <references count="2">
          <reference field="2" count="1" selected="0">
            <x v="353"/>
          </reference>
          <reference field="3" count="1">
            <x v="2"/>
          </reference>
        </references>
      </pivotArea>
    </format>
    <format dxfId="6248">
      <pivotArea dataOnly="0" labelOnly="1" fieldPosition="0">
        <references count="2">
          <reference field="2" count="1" selected="0">
            <x v="362"/>
          </reference>
          <reference field="3" count="1">
            <x v="6"/>
          </reference>
        </references>
      </pivotArea>
    </format>
    <format dxfId="6247">
      <pivotArea dataOnly="0" labelOnly="1" fieldPosition="0">
        <references count="2">
          <reference field="2" count="1" selected="0">
            <x v="364"/>
          </reference>
          <reference field="3" count="1">
            <x v="2"/>
          </reference>
        </references>
      </pivotArea>
    </format>
    <format dxfId="6246">
      <pivotArea dataOnly="0" labelOnly="1" fieldPosition="0">
        <references count="2">
          <reference field="2" count="1" selected="0">
            <x v="367"/>
          </reference>
          <reference field="3" count="1">
            <x v="4"/>
          </reference>
        </references>
      </pivotArea>
    </format>
    <format dxfId="6245">
      <pivotArea dataOnly="0" labelOnly="1" fieldPosition="0">
        <references count="2">
          <reference field="2" count="1" selected="0">
            <x v="368"/>
          </reference>
          <reference field="3" count="1">
            <x v="2"/>
          </reference>
        </references>
      </pivotArea>
    </format>
    <format dxfId="6244">
      <pivotArea dataOnly="0" labelOnly="1" fieldPosition="0">
        <references count="2">
          <reference field="2" count="1" selected="0">
            <x v="372"/>
          </reference>
          <reference field="3" count="1">
            <x v="3"/>
          </reference>
        </references>
      </pivotArea>
    </format>
    <format dxfId="6243">
      <pivotArea dataOnly="0" labelOnly="1" fieldPosition="0">
        <references count="2">
          <reference field="2" count="1" selected="0">
            <x v="373"/>
          </reference>
          <reference field="3" count="1">
            <x v="4"/>
          </reference>
        </references>
      </pivotArea>
    </format>
    <format dxfId="6242">
      <pivotArea dataOnly="0" labelOnly="1" fieldPosition="0">
        <references count="2">
          <reference field="2" count="1" selected="0">
            <x v="374"/>
          </reference>
          <reference field="3" count="1">
            <x v="2"/>
          </reference>
        </references>
      </pivotArea>
    </format>
    <format dxfId="6241">
      <pivotArea dataOnly="0" labelOnly="1" fieldPosition="0">
        <references count="2">
          <reference field="2" count="1" selected="0">
            <x v="377"/>
          </reference>
          <reference field="3" count="1">
            <x v="7"/>
          </reference>
        </references>
      </pivotArea>
    </format>
    <format dxfId="6240">
      <pivotArea dataOnly="0" labelOnly="1" fieldPosition="0">
        <references count="2">
          <reference field="2" count="1" selected="0">
            <x v="380"/>
          </reference>
          <reference field="3" count="1">
            <x v="2"/>
          </reference>
        </references>
      </pivotArea>
    </format>
    <format dxfId="6239">
      <pivotArea dataOnly="0" labelOnly="1" fieldPosition="0">
        <references count="2">
          <reference field="2" count="1" selected="0">
            <x v="387"/>
          </reference>
          <reference field="3" count="1">
            <x v="3"/>
          </reference>
        </references>
      </pivotArea>
    </format>
    <format dxfId="6238">
      <pivotArea dataOnly="0" labelOnly="1" fieldPosition="0">
        <references count="2">
          <reference field="2" count="1" selected="0">
            <x v="388"/>
          </reference>
          <reference field="3" count="1">
            <x v="2"/>
          </reference>
        </references>
      </pivotArea>
    </format>
    <format dxfId="6237">
      <pivotArea dataOnly="0" labelOnly="1" fieldPosition="0">
        <references count="2">
          <reference field="2" count="1" selected="0">
            <x v="400"/>
          </reference>
          <reference field="3" count="1">
            <x v="8"/>
          </reference>
        </references>
      </pivotArea>
    </format>
    <format dxfId="6236">
      <pivotArea dataOnly="0" labelOnly="1" fieldPosition="0">
        <references count="2">
          <reference field="2" count="1" selected="0">
            <x v="401"/>
          </reference>
          <reference field="3" count="1">
            <x v="2"/>
          </reference>
        </references>
      </pivotArea>
    </format>
    <format dxfId="6235">
      <pivotArea dataOnly="0" labelOnly="1" fieldPosition="0">
        <references count="2">
          <reference field="2" count="1" selected="0">
            <x v="403"/>
          </reference>
          <reference field="3" count="1">
            <x v="7"/>
          </reference>
        </references>
      </pivotArea>
    </format>
    <format dxfId="6234">
      <pivotArea dataOnly="0" labelOnly="1" fieldPosition="0">
        <references count="2">
          <reference field="2" count="1" selected="0">
            <x v="404"/>
          </reference>
          <reference field="3" count="1">
            <x v="2"/>
          </reference>
        </references>
      </pivotArea>
    </format>
    <format dxfId="6233">
      <pivotArea dataOnly="0" labelOnly="1" fieldPosition="0">
        <references count="2">
          <reference field="2" count="1" selected="0">
            <x v="406"/>
          </reference>
          <reference field="3" count="1">
            <x v="1"/>
          </reference>
        </references>
      </pivotArea>
    </format>
    <format dxfId="6232">
      <pivotArea dataOnly="0" labelOnly="1" fieldPosition="0">
        <references count="2">
          <reference field="2" count="1" selected="0">
            <x v="407"/>
          </reference>
          <reference field="3" count="1">
            <x v="7"/>
          </reference>
        </references>
      </pivotArea>
    </format>
    <format dxfId="6231">
      <pivotArea dataOnly="0" labelOnly="1" fieldPosition="0">
        <references count="2">
          <reference field="2" count="1" selected="0">
            <x v="408"/>
          </reference>
          <reference field="3" count="1">
            <x v="2"/>
          </reference>
        </references>
      </pivotArea>
    </format>
    <format dxfId="6230">
      <pivotArea dataOnly="0" labelOnly="1" fieldPosition="0">
        <references count="2">
          <reference field="2" count="1" selected="0">
            <x v="415"/>
          </reference>
          <reference field="3" count="1">
            <x v="3"/>
          </reference>
        </references>
      </pivotArea>
    </format>
    <format dxfId="6229">
      <pivotArea dataOnly="0" labelOnly="1" fieldPosition="0">
        <references count="2">
          <reference field="2" count="1" selected="0">
            <x v="416"/>
          </reference>
          <reference field="3" count="1">
            <x v="2"/>
          </reference>
        </references>
      </pivotArea>
    </format>
    <format dxfId="6228">
      <pivotArea dataOnly="0" labelOnly="1" fieldPosition="0">
        <references count="2">
          <reference field="2" count="1" selected="0">
            <x v="420"/>
          </reference>
          <reference field="3" count="1">
            <x v="7"/>
          </reference>
        </references>
      </pivotArea>
    </format>
    <format dxfId="6227">
      <pivotArea dataOnly="0" labelOnly="1" fieldPosition="0">
        <references count="2">
          <reference field="2" count="1" selected="0">
            <x v="421"/>
          </reference>
          <reference field="3" count="1">
            <x v="2"/>
          </reference>
        </references>
      </pivotArea>
    </format>
    <format dxfId="6226">
      <pivotArea dataOnly="0" labelOnly="1" fieldPosition="0">
        <references count="2">
          <reference field="2" count="1" selected="0">
            <x v="422"/>
          </reference>
          <reference field="3" count="1">
            <x v="3"/>
          </reference>
        </references>
      </pivotArea>
    </format>
    <format dxfId="6225">
      <pivotArea dataOnly="0" labelOnly="1" fieldPosition="0">
        <references count="2">
          <reference field="2" count="1" selected="0">
            <x v="425"/>
          </reference>
          <reference field="3" count="1">
            <x v="2"/>
          </reference>
        </references>
      </pivotArea>
    </format>
    <format dxfId="6224">
      <pivotArea dataOnly="0" labelOnly="1" fieldPosition="0">
        <references count="2">
          <reference field="2" count="1" selected="0">
            <x v="426"/>
          </reference>
          <reference field="3" count="1">
            <x v="10"/>
          </reference>
        </references>
      </pivotArea>
    </format>
    <format dxfId="6223">
      <pivotArea dataOnly="0" labelOnly="1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222">
      <pivotArea dataOnly="0" labelOnly="1" fieldPosition="0">
        <references count="3">
          <reference field="2" count="1" selected="0">
            <x v="1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6221">
      <pivotArea dataOnly="0" labelOnly="1" fieldPosition="0">
        <references count="3">
          <reference field="2" count="1" selected="0">
            <x v="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6220">
      <pivotArea dataOnly="0" labelOnly="1" fieldPosition="0">
        <references count="3">
          <reference field="2" count="1" selected="0">
            <x v="5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6219">
      <pivotArea dataOnly="0" labelOnly="1" fieldPosition="0">
        <references count="3">
          <reference field="2" count="1" selected="0">
            <x v="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218">
      <pivotArea dataOnly="0" labelOnly="1" fieldPosition="0">
        <references count="3">
          <reference field="2" count="1" selected="0">
            <x v="7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6217">
      <pivotArea dataOnly="0" labelOnly="1" fieldPosition="0">
        <references count="3">
          <reference field="2" count="1" selected="0">
            <x v="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216">
      <pivotArea dataOnly="0" labelOnly="1" fieldPosition="0">
        <references count="3">
          <reference field="2" count="1" selected="0">
            <x v="14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6215">
      <pivotArea dataOnly="0" labelOnly="1" fieldPosition="0">
        <references count="3">
          <reference field="2" count="1" selected="0">
            <x v="15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214">
      <pivotArea dataOnly="0" labelOnly="1" fieldPosition="0">
        <references count="3">
          <reference field="2" count="1" selected="0">
            <x v="16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6213">
      <pivotArea dataOnly="0" labelOnly="1" fieldPosition="0">
        <references count="3">
          <reference field="2" count="1" selected="0">
            <x v="17"/>
          </reference>
          <reference field="3" count="1" selected="0">
            <x v="5"/>
          </reference>
          <reference field="4" count="1">
            <x v="0"/>
          </reference>
        </references>
      </pivotArea>
    </format>
    <format dxfId="6212">
      <pivotArea dataOnly="0" labelOnly="1" fieldPosition="0">
        <references count="3">
          <reference field="2" count="1" selected="0">
            <x v="1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6211">
      <pivotArea dataOnly="0" labelOnly="1" fieldPosition="0">
        <references count="3">
          <reference field="2" count="1" selected="0">
            <x v="20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6210">
      <pivotArea dataOnly="0" labelOnly="1" fieldPosition="0">
        <references count="3">
          <reference field="2" count="1" selected="0">
            <x v="23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209">
      <pivotArea dataOnly="0" labelOnly="1" fieldPosition="0">
        <references count="3">
          <reference field="2" count="1" selected="0">
            <x v="2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208">
      <pivotArea dataOnly="0" labelOnly="1" fieldPosition="0">
        <references count="3">
          <reference field="2" count="1" selected="0">
            <x v="26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6207">
      <pivotArea dataOnly="0" labelOnly="1" fieldPosition="0">
        <references count="3">
          <reference field="2" count="1" selected="0">
            <x v="2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206">
      <pivotArea dataOnly="0" labelOnly="1" fieldPosition="0">
        <references count="3">
          <reference field="2" count="1" selected="0">
            <x v="28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205">
      <pivotArea dataOnly="0" labelOnly="1" fieldPosition="0">
        <references count="3">
          <reference field="2" count="1" selected="0">
            <x v="2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204">
      <pivotArea dataOnly="0" labelOnly="1" fieldPosition="0">
        <references count="3">
          <reference field="2" count="1" selected="0">
            <x v="30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6203">
      <pivotArea dataOnly="0" labelOnly="1" fieldPosition="0">
        <references count="3">
          <reference field="2" count="1" selected="0">
            <x v="3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202">
      <pivotArea dataOnly="0" labelOnly="1" fieldPosition="0">
        <references count="3">
          <reference field="2" count="1" selected="0">
            <x v="32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6201">
      <pivotArea dataOnly="0" labelOnly="1" fieldPosition="0">
        <references count="3">
          <reference field="2" count="1" selected="0">
            <x v="43"/>
          </reference>
          <reference field="3" count="1" selected="0">
            <x v="1"/>
          </reference>
          <reference field="4" count="1">
            <x v="8"/>
          </reference>
        </references>
      </pivotArea>
    </format>
    <format dxfId="6200">
      <pivotArea dataOnly="0" labelOnly="1" fieldPosition="0">
        <references count="3">
          <reference field="2" count="1" selected="0">
            <x v="4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99">
      <pivotArea dataOnly="0" labelOnly="1" fieldPosition="0">
        <references count="3">
          <reference field="2" count="1" selected="0">
            <x v="45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6198">
      <pivotArea dataOnly="0" labelOnly="1" fieldPosition="0">
        <references count="3">
          <reference field="2" count="1" selected="0">
            <x v="46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6197">
      <pivotArea dataOnly="0" labelOnly="1" fieldPosition="0">
        <references count="3">
          <reference field="2" count="1" selected="0">
            <x v="47"/>
          </reference>
          <reference field="3" count="1" selected="0">
            <x v="8"/>
          </reference>
          <reference field="4" count="1">
            <x v="9"/>
          </reference>
        </references>
      </pivotArea>
    </format>
    <format dxfId="6196">
      <pivotArea dataOnly="0" labelOnly="1" fieldPosition="0">
        <references count="3">
          <reference field="2" count="1" selected="0">
            <x v="48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6195">
      <pivotArea dataOnly="0" labelOnly="1" fieldPosition="0">
        <references count="3">
          <reference field="2" count="1" selected="0">
            <x v="4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94">
      <pivotArea dataOnly="0" labelOnly="1" fieldPosition="0">
        <references count="3">
          <reference field="2" count="1" selected="0">
            <x v="51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6193">
      <pivotArea dataOnly="0" labelOnly="1" fieldPosition="0">
        <references count="3">
          <reference field="2" count="1" selected="0">
            <x v="5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92">
      <pivotArea dataOnly="0" labelOnly="1" fieldPosition="0">
        <references count="3">
          <reference field="2" count="1" selected="0">
            <x v="53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6191">
      <pivotArea dataOnly="0" labelOnly="1" fieldPosition="0">
        <references count="3">
          <reference field="2" count="1" selected="0">
            <x v="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90">
      <pivotArea dataOnly="0" labelOnly="1" fieldPosition="0">
        <references count="3">
          <reference field="2" count="1" selected="0">
            <x v="56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189">
      <pivotArea dataOnly="0" labelOnly="1" fieldPosition="0">
        <references count="3">
          <reference field="2" count="1" selected="0">
            <x v="5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188">
      <pivotArea dataOnly="0" labelOnly="1" fieldPosition="0">
        <references count="3">
          <reference field="2" count="1" selected="0">
            <x v="59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6187">
      <pivotArea dataOnly="0" labelOnly="1" fieldPosition="0">
        <references count="3">
          <reference field="2" count="1" selected="0">
            <x v="6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86">
      <pivotArea dataOnly="0" labelOnly="1" fieldPosition="0">
        <references count="3">
          <reference field="2" count="1" selected="0">
            <x v="63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6185">
      <pivotArea dataOnly="0" labelOnly="1" fieldPosition="0">
        <references count="3">
          <reference field="2" count="1" selected="0">
            <x v="64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6184">
      <pivotArea dataOnly="0" labelOnly="1" fieldPosition="0">
        <references count="3">
          <reference field="2" count="1" selected="0">
            <x v="6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6183">
      <pivotArea dataOnly="0" labelOnly="1" fieldPosition="0">
        <references count="3">
          <reference field="2" count="1" selected="0">
            <x v="65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82">
      <pivotArea dataOnly="0" labelOnly="1" fieldPosition="0">
        <references count="3">
          <reference field="2" count="1" selected="0">
            <x v="68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6181">
      <pivotArea dataOnly="0" labelOnly="1" fieldPosition="0">
        <references count="3">
          <reference field="2" count="1" selected="0">
            <x v="69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180">
      <pivotArea dataOnly="0" labelOnly="1" fieldPosition="0">
        <references count="3">
          <reference field="2" count="1" selected="0">
            <x v="71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6179">
      <pivotArea dataOnly="0" labelOnly="1" fieldPosition="0">
        <references count="3">
          <reference field="2" count="1" selected="0">
            <x v="7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6178">
      <pivotArea dataOnly="0" labelOnly="1" fieldPosition="0">
        <references count="3">
          <reference field="2" count="1" selected="0">
            <x v="76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6177">
      <pivotArea dataOnly="0" labelOnly="1" fieldPosition="0">
        <references count="3">
          <reference field="2" count="1" selected="0">
            <x v="77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6176">
      <pivotArea dataOnly="0" labelOnly="1" fieldPosition="0">
        <references count="3">
          <reference field="2" count="1" selected="0">
            <x v="79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6175">
      <pivotArea dataOnly="0" labelOnly="1" fieldPosition="0">
        <references count="3">
          <reference field="2" count="1" selected="0">
            <x v="80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174">
      <pivotArea dataOnly="0" labelOnly="1" fieldPosition="0">
        <references count="3">
          <reference field="2" count="1" selected="0">
            <x v="85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6173">
      <pivotArea dataOnly="0" labelOnly="1" fieldPosition="0">
        <references count="3">
          <reference field="2" count="1" selected="0">
            <x v="8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72">
      <pivotArea dataOnly="0" labelOnly="1" fieldPosition="0">
        <references count="3">
          <reference field="2" count="1" selected="0">
            <x v="92"/>
          </reference>
          <reference field="3" count="1" selected="0">
            <x v="4"/>
          </reference>
          <reference field="4" count="2">
            <x v="0"/>
            <x v="1"/>
          </reference>
        </references>
      </pivotArea>
    </format>
    <format dxfId="6171">
      <pivotArea dataOnly="0" labelOnly="1" fieldPosition="0">
        <references count="3">
          <reference field="2" count="1" selected="0">
            <x v="93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6170">
      <pivotArea dataOnly="0" labelOnly="1" fieldPosition="0">
        <references count="3">
          <reference field="2" count="1" selected="0">
            <x v="9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69">
      <pivotArea dataOnly="0" labelOnly="1" fieldPosition="0">
        <references count="3">
          <reference field="2" count="1" selected="0">
            <x v="98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6168">
      <pivotArea dataOnly="0" labelOnly="1" fieldPosition="0">
        <references count="3">
          <reference field="2" count="1" selected="0">
            <x v="9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67">
      <pivotArea dataOnly="0" labelOnly="1" fieldPosition="0">
        <references count="3">
          <reference field="2" count="1" selected="0">
            <x v="101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6166">
      <pivotArea dataOnly="0" labelOnly="1" fieldPosition="0">
        <references count="3">
          <reference field="2" count="1" selected="0">
            <x v="10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165">
      <pivotArea dataOnly="0" labelOnly="1" fieldPosition="0">
        <references count="3">
          <reference field="2" count="1" selected="0">
            <x v="110"/>
          </reference>
          <reference field="3" count="1" selected="0">
            <x v="3"/>
          </reference>
          <reference field="4" count="1">
            <x v="7"/>
          </reference>
        </references>
      </pivotArea>
    </format>
    <format dxfId="6164">
      <pivotArea dataOnly="0" labelOnly="1" fieldPosition="0">
        <references count="3">
          <reference field="2" count="1" selected="0">
            <x v="111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6163">
      <pivotArea dataOnly="0" labelOnly="1" fieldPosition="0">
        <references count="3">
          <reference field="2" count="1" selected="0">
            <x v="112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6162">
      <pivotArea dataOnly="0" labelOnly="1" fieldPosition="0">
        <references count="3">
          <reference field="2" count="1" selected="0">
            <x v="11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6161">
      <pivotArea dataOnly="0" labelOnly="1" fieldPosition="0">
        <references count="3">
          <reference field="2" count="1" selected="0">
            <x v="118"/>
          </reference>
          <reference field="3" count="1" selected="0">
            <x v="2"/>
          </reference>
          <reference field="4" count="3">
            <x v="0"/>
            <x v="1"/>
            <x v="3"/>
          </reference>
        </references>
      </pivotArea>
    </format>
    <format dxfId="6160">
      <pivotArea dataOnly="0" labelOnly="1" fieldPosition="0">
        <references count="3">
          <reference field="2" count="1" selected="0">
            <x v="118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6159">
      <pivotArea dataOnly="0" labelOnly="1" fieldPosition="0">
        <references count="3">
          <reference field="2" count="1" selected="0">
            <x v="120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6158">
      <pivotArea dataOnly="0" labelOnly="1" fieldPosition="0">
        <references count="3">
          <reference field="2" count="1" selected="0">
            <x v="121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157">
      <pivotArea dataOnly="0" labelOnly="1" fieldPosition="0">
        <references count="3">
          <reference field="2" count="1" selected="0">
            <x v="122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6156">
      <pivotArea dataOnly="0" labelOnly="1" fieldPosition="0">
        <references count="3">
          <reference field="2" count="1" selected="0">
            <x v="12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55">
      <pivotArea dataOnly="0" labelOnly="1" fieldPosition="0">
        <references count="3">
          <reference field="2" count="1" selected="0">
            <x v="125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6154">
      <pivotArea dataOnly="0" labelOnly="1" fieldPosition="0">
        <references count="3">
          <reference field="2" count="1" selected="0">
            <x v="12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53">
      <pivotArea dataOnly="0" labelOnly="1" fieldPosition="0">
        <references count="3">
          <reference field="2" count="1" selected="0">
            <x v="128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6152">
      <pivotArea dataOnly="0" labelOnly="1" fieldPosition="0">
        <references count="3">
          <reference field="2" count="1" selected="0">
            <x v="129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6151">
      <pivotArea dataOnly="0" labelOnly="1" fieldPosition="0">
        <references count="3">
          <reference field="2" count="1" selected="0">
            <x v="13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6150">
      <pivotArea dataOnly="0" labelOnly="1" fieldPosition="0">
        <references count="3">
          <reference field="2" count="1" selected="0">
            <x v="13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49">
      <pivotArea dataOnly="0" labelOnly="1" fieldPosition="0">
        <references count="3">
          <reference field="2" count="1" selected="0">
            <x v="135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148">
      <pivotArea dataOnly="0" labelOnly="1" fieldPosition="0">
        <references count="3">
          <reference field="2" count="1" selected="0">
            <x v="136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6147">
      <pivotArea dataOnly="0" labelOnly="1" fieldPosition="0">
        <references count="3">
          <reference field="2" count="1" selected="0">
            <x v="138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6146">
      <pivotArea dataOnly="0" labelOnly="1" fieldPosition="0">
        <references count="3">
          <reference field="2" count="1" selected="0">
            <x v="13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45">
      <pivotArea dataOnly="0" labelOnly="1" fieldPosition="0">
        <references count="3">
          <reference field="2" count="1" selected="0">
            <x v="142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6144">
      <pivotArea dataOnly="0" labelOnly="1" fieldPosition="0">
        <references count="3">
          <reference field="2" count="1" selected="0">
            <x v="14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6143">
      <pivotArea dataOnly="0" labelOnly="1" fieldPosition="0">
        <references count="3">
          <reference field="2" count="1" selected="0">
            <x v="144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142">
      <pivotArea dataOnly="0" labelOnly="1" fieldPosition="0">
        <references count="3">
          <reference field="2" count="1" selected="0">
            <x v="14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41">
      <pivotArea dataOnly="0" labelOnly="1" fieldPosition="0">
        <references count="3">
          <reference field="2" count="1" selected="0">
            <x v="148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6140">
      <pivotArea dataOnly="0" labelOnly="1" fieldPosition="0">
        <references count="3">
          <reference field="2" count="1" selected="0">
            <x v="14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6139">
      <pivotArea dataOnly="0" labelOnly="1" fieldPosition="0">
        <references count="3">
          <reference field="2" count="1" selected="0">
            <x v="15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6138">
      <pivotArea dataOnly="0" labelOnly="1" fieldPosition="0">
        <references count="3">
          <reference field="2" count="1" selected="0">
            <x v="151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6137">
      <pivotArea dataOnly="0" labelOnly="1" fieldPosition="0">
        <references count="3">
          <reference field="2" count="1" selected="0">
            <x v="152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6136">
      <pivotArea dataOnly="0" labelOnly="1" fieldPosition="0">
        <references count="3">
          <reference field="2" count="1" selected="0">
            <x v="153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135">
      <pivotArea dataOnly="0" labelOnly="1" fieldPosition="0">
        <references count="3">
          <reference field="2" count="1" selected="0">
            <x v="1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34">
      <pivotArea dataOnly="0" labelOnly="1" fieldPosition="0">
        <references count="3">
          <reference field="2" count="1" selected="0">
            <x v="156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6133">
      <pivotArea dataOnly="0" labelOnly="1" fieldPosition="0">
        <references count="3">
          <reference field="2" count="1" selected="0">
            <x v="15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132">
      <pivotArea dataOnly="0" labelOnly="1" fieldPosition="0">
        <references count="3">
          <reference field="2" count="1" selected="0">
            <x v="169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6131">
      <pivotArea dataOnly="0" labelOnly="1" fieldPosition="0">
        <references count="3">
          <reference field="2" count="1" selected="0">
            <x v="17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30">
      <pivotArea dataOnly="0" labelOnly="1" fieldPosition="0">
        <references count="3">
          <reference field="2" count="1" selected="0">
            <x v="171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6129">
      <pivotArea dataOnly="0" labelOnly="1" fieldPosition="0">
        <references count="3">
          <reference field="2" count="1" selected="0">
            <x v="172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6128">
      <pivotArea dataOnly="0" labelOnly="1" fieldPosition="0">
        <references count="3">
          <reference field="2" count="1" selected="0">
            <x v="17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27">
      <pivotArea dataOnly="0" labelOnly="1" fieldPosition="0">
        <references count="3">
          <reference field="2" count="1" selected="0">
            <x v="174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6126">
      <pivotArea dataOnly="0" labelOnly="1" fieldPosition="0">
        <references count="3">
          <reference field="2" count="1" selected="0">
            <x v="17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125">
      <pivotArea dataOnly="0" labelOnly="1" fieldPosition="0">
        <references count="3">
          <reference field="2" count="1" selected="0">
            <x v="185"/>
          </reference>
          <reference field="3" count="1" selected="0">
            <x v="4"/>
          </reference>
          <reference field="4" count="1">
            <x v="7"/>
          </reference>
        </references>
      </pivotArea>
    </format>
    <format dxfId="6124">
      <pivotArea dataOnly="0" labelOnly="1" fieldPosition="0">
        <references count="3">
          <reference field="2" count="1" selected="0">
            <x v="18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23">
      <pivotArea dataOnly="0" labelOnly="1" fieldPosition="0">
        <references count="3">
          <reference field="2" count="1" selected="0">
            <x v="187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122">
      <pivotArea dataOnly="0" labelOnly="1" fieldPosition="0">
        <references count="3">
          <reference field="2" count="1" selected="0">
            <x v="189"/>
          </reference>
          <reference field="3" count="1" selected="0">
            <x v="2"/>
          </reference>
          <reference field="4" count="1">
            <x v="8"/>
          </reference>
        </references>
      </pivotArea>
    </format>
    <format dxfId="6121">
      <pivotArea dataOnly="0" labelOnly="1" fieldPosition="0">
        <references count="3">
          <reference field="2" count="1" selected="0">
            <x v="190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120">
      <pivotArea dataOnly="0" labelOnly="1" fieldPosition="0">
        <references count="3">
          <reference field="2" count="1" selected="0">
            <x v="204"/>
          </reference>
          <reference field="3" count="1" selected="0">
            <x v="1"/>
          </reference>
          <reference field="4" count="1">
            <x v="8"/>
          </reference>
        </references>
      </pivotArea>
    </format>
    <format dxfId="6119">
      <pivotArea dataOnly="0" labelOnly="1" fieldPosition="0">
        <references count="3">
          <reference field="2" count="1" selected="0">
            <x v="205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6118">
      <pivotArea dataOnly="0" labelOnly="1" fieldPosition="0">
        <references count="3">
          <reference field="2" count="1" selected="0">
            <x v="206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6117">
      <pivotArea dataOnly="0" labelOnly="1" fieldPosition="0">
        <references count="3">
          <reference field="2" count="1" selected="0">
            <x v="20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16">
      <pivotArea dataOnly="0" labelOnly="1" fieldPosition="0">
        <references count="3">
          <reference field="2" count="1" selected="0">
            <x v="20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6115">
      <pivotArea dataOnly="0" labelOnly="1" fieldPosition="0">
        <references count="3">
          <reference field="2" count="1" selected="0">
            <x v="209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6114">
      <pivotArea dataOnly="0" labelOnly="1" fieldPosition="0">
        <references count="3">
          <reference field="2" count="1" selected="0">
            <x v="210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6113">
      <pivotArea dataOnly="0" labelOnly="1" fieldPosition="0">
        <references count="3">
          <reference field="2" count="1" selected="0">
            <x v="2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12">
      <pivotArea dataOnly="0" labelOnly="1" fieldPosition="0">
        <references count="3">
          <reference field="2" count="1" selected="0">
            <x v="213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6111">
      <pivotArea dataOnly="0" labelOnly="1" fieldPosition="0">
        <references count="3">
          <reference field="2" count="1" selected="0">
            <x v="214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6110">
      <pivotArea dataOnly="0" labelOnly="1" fieldPosition="0">
        <references count="3">
          <reference field="2" count="1" selected="0">
            <x v="21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109">
      <pivotArea dataOnly="0" labelOnly="1" fieldPosition="0">
        <references count="3">
          <reference field="2" count="1" selected="0">
            <x v="216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108">
      <pivotArea dataOnly="0" labelOnly="1" fieldPosition="0">
        <references count="3">
          <reference field="2" count="1" selected="0">
            <x v="21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107">
      <pivotArea dataOnly="0" labelOnly="1" fieldPosition="0">
        <references count="3">
          <reference field="2" count="1" selected="0">
            <x v="220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6106">
      <pivotArea dataOnly="0" labelOnly="1" fieldPosition="0">
        <references count="3">
          <reference field="2" count="1" selected="0">
            <x v="221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105">
      <pivotArea dataOnly="0" labelOnly="1" fieldPosition="0">
        <references count="3">
          <reference field="2" count="1" selected="0">
            <x v="222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6104">
      <pivotArea dataOnly="0" labelOnly="1" fieldPosition="0">
        <references count="3">
          <reference field="2" count="1" selected="0">
            <x v="22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103">
      <pivotArea dataOnly="0" labelOnly="1" fieldPosition="0">
        <references count="3">
          <reference field="2" count="1" selected="0">
            <x v="225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6102">
      <pivotArea dataOnly="0" labelOnly="1" fieldPosition="0">
        <references count="3">
          <reference field="2" count="1" selected="0">
            <x v="22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101">
      <pivotArea dataOnly="0" labelOnly="1" fieldPosition="0">
        <references count="3">
          <reference field="2" count="1" selected="0">
            <x v="227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100">
      <pivotArea dataOnly="0" labelOnly="1" fieldPosition="0">
        <references count="3">
          <reference field="2" count="1" selected="0">
            <x v="22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6099">
      <pivotArea dataOnly="0" labelOnly="1" fieldPosition="0">
        <references count="3">
          <reference field="2" count="1" selected="0">
            <x v="23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98">
      <pivotArea dataOnly="0" labelOnly="1" fieldPosition="0">
        <references count="3">
          <reference field="2" count="1" selected="0">
            <x v="23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097">
      <pivotArea dataOnly="0" labelOnly="1" fieldPosition="0">
        <references count="3">
          <reference field="2" count="1" selected="0">
            <x v="233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6096">
      <pivotArea dataOnly="0" labelOnly="1" fieldPosition="0">
        <references count="3">
          <reference field="2" count="1" selected="0">
            <x v="235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6095">
      <pivotArea dataOnly="0" labelOnly="1" fieldPosition="0">
        <references count="3">
          <reference field="2" count="1" selected="0">
            <x v="236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6094">
      <pivotArea dataOnly="0" labelOnly="1" fieldPosition="0">
        <references count="3">
          <reference field="2" count="1" selected="0">
            <x v="239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6093">
      <pivotArea dataOnly="0" labelOnly="1" fieldPosition="0">
        <references count="3">
          <reference field="2" count="1" selected="0">
            <x v="240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6092">
      <pivotArea dataOnly="0" labelOnly="1" fieldPosition="0">
        <references count="3">
          <reference field="2" count="1" selected="0">
            <x v="241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6091">
      <pivotArea dataOnly="0" labelOnly="1" fieldPosition="0">
        <references count="3">
          <reference field="2" count="1" selected="0">
            <x v="242"/>
          </reference>
          <reference field="3" count="1" selected="0">
            <x v="4"/>
          </reference>
          <reference field="4" count="1">
            <x v="8"/>
          </reference>
        </references>
      </pivotArea>
    </format>
    <format dxfId="6090">
      <pivotArea dataOnly="0" labelOnly="1" fieldPosition="0">
        <references count="3">
          <reference field="2" count="1" selected="0">
            <x v="24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089">
      <pivotArea dataOnly="0" labelOnly="1" fieldPosition="0">
        <references count="3">
          <reference field="2" count="1" selected="0">
            <x v="245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6088">
      <pivotArea dataOnly="0" labelOnly="1" fieldPosition="0">
        <references count="3">
          <reference field="2" count="1" selected="0">
            <x v="24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087">
      <pivotArea dataOnly="0" labelOnly="1" fieldPosition="0">
        <references count="3">
          <reference field="2" count="1" selected="0">
            <x v="25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6086">
      <pivotArea dataOnly="0" labelOnly="1" fieldPosition="0">
        <references count="3">
          <reference field="2" count="1" selected="0">
            <x v="25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085">
      <pivotArea dataOnly="0" labelOnly="1" fieldPosition="0">
        <references count="3">
          <reference field="2" count="1" selected="0">
            <x v="253"/>
          </reference>
          <reference field="3" count="1" selected="0">
            <x v="3"/>
          </reference>
          <reference field="4" count="1">
            <x v="7"/>
          </reference>
        </references>
      </pivotArea>
    </format>
    <format dxfId="6084">
      <pivotArea dataOnly="0" labelOnly="1" fieldPosition="0">
        <references count="3">
          <reference field="2" count="1" selected="0">
            <x v="2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83">
      <pivotArea dataOnly="0" labelOnly="1" fieldPosition="0">
        <references count="3">
          <reference field="2" count="1" selected="0">
            <x v="255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082">
      <pivotArea dataOnly="0" labelOnly="1" fieldPosition="0">
        <references count="3">
          <reference field="2" count="1" selected="0">
            <x v="25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81">
      <pivotArea dataOnly="0" labelOnly="1" fieldPosition="0">
        <references count="3">
          <reference field="2" count="1" selected="0">
            <x v="257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6080">
      <pivotArea dataOnly="0" labelOnly="1" fieldPosition="0">
        <references count="3">
          <reference field="2" count="1" selected="0">
            <x v="25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79">
      <pivotArea dataOnly="0" labelOnly="1" fieldPosition="0">
        <references count="3">
          <reference field="2" count="1" selected="0">
            <x v="261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6078">
      <pivotArea dataOnly="0" labelOnly="1" fieldPosition="0">
        <references count="3">
          <reference field="2" count="1" selected="0">
            <x v="26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6077">
      <pivotArea dataOnly="0" labelOnly="1" fieldPosition="0">
        <references count="3">
          <reference field="2" count="1" selected="0">
            <x v="266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6076">
      <pivotArea dataOnly="0" labelOnly="1" fieldPosition="0">
        <references count="3">
          <reference field="2" count="1" selected="0">
            <x v="267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6075">
      <pivotArea dataOnly="0" labelOnly="1" fieldPosition="0">
        <references count="3">
          <reference field="2" count="1" selected="0">
            <x v="268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6074">
      <pivotArea dataOnly="0" labelOnly="1" fieldPosition="0">
        <references count="3">
          <reference field="2" count="1" selected="0">
            <x v="269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6073">
      <pivotArea dataOnly="0" labelOnly="1" fieldPosition="0">
        <references count="3">
          <reference field="2" count="1" selected="0">
            <x v="270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6072">
      <pivotArea dataOnly="0" labelOnly="1" fieldPosition="0">
        <references count="3">
          <reference field="2" count="1" selected="0">
            <x v="271"/>
          </reference>
          <reference field="3" count="1" selected="0">
            <x v="4"/>
          </reference>
          <reference field="4" count="2">
            <x v="0"/>
            <x v="7"/>
          </reference>
        </references>
      </pivotArea>
    </format>
    <format dxfId="6071">
      <pivotArea dataOnly="0" labelOnly="1" fieldPosition="0">
        <references count="3">
          <reference field="2" count="1" selected="0">
            <x v="27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6070">
      <pivotArea dataOnly="0" labelOnly="1" fieldPosition="0">
        <references count="3">
          <reference field="2" count="1" selected="0">
            <x v="273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6069">
      <pivotArea dataOnly="0" labelOnly="1" fieldPosition="0">
        <references count="3">
          <reference field="2" count="1" selected="0">
            <x v="27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68">
      <pivotArea dataOnly="0" labelOnly="1" fieldPosition="0">
        <references count="3">
          <reference field="2" count="1" selected="0">
            <x v="276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6067">
      <pivotArea dataOnly="0" labelOnly="1" fieldPosition="0">
        <references count="3">
          <reference field="2" count="1" selected="0">
            <x v="27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66">
      <pivotArea dataOnly="0" labelOnly="1" fieldPosition="0">
        <references count="3">
          <reference field="2" count="1" selected="0">
            <x v="279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6065">
      <pivotArea dataOnly="0" labelOnly="1" fieldPosition="0">
        <references count="3">
          <reference field="2" count="1" selected="0">
            <x v="280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6064">
      <pivotArea dataOnly="0" labelOnly="1" fieldPosition="0">
        <references count="3">
          <reference field="2" count="1" selected="0">
            <x v="28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6063">
      <pivotArea dataOnly="0" labelOnly="1" fieldPosition="0">
        <references count="3">
          <reference field="2" count="1" selected="0">
            <x v="283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6062">
      <pivotArea dataOnly="0" labelOnly="1" fieldPosition="0">
        <references count="3">
          <reference field="2" count="1" selected="0">
            <x v="28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61">
      <pivotArea dataOnly="0" labelOnly="1" fieldPosition="0">
        <references count="3">
          <reference field="2" count="1" selected="0">
            <x v="286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6060">
      <pivotArea dataOnly="0" labelOnly="1" fieldPosition="0">
        <references count="3">
          <reference field="2" count="1" selected="0">
            <x v="28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059">
      <pivotArea dataOnly="0" labelOnly="1" fieldPosition="0">
        <references count="3">
          <reference field="2" count="1" selected="0">
            <x v="293"/>
          </reference>
          <reference field="3" count="1" selected="0">
            <x v="0"/>
          </reference>
          <reference field="4" count="1">
            <x v="8"/>
          </reference>
        </references>
      </pivotArea>
    </format>
    <format dxfId="6058">
      <pivotArea dataOnly="0" labelOnly="1" fieldPosition="0">
        <references count="3">
          <reference field="2" count="1" selected="0">
            <x v="294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6057">
      <pivotArea dataOnly="0" labelOnly="1" fieldPosition="0">
        <references count="3">
          <reference field="2" count="1" selected="0">
            <x v="296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6056">
      <pivotArea dataOnly="0" labelOnly="1" fieldPosition="0">
        <references count="3">
          <reference field="2" count="1" selected="0">
            <x v="297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6055">
      <pivotArea dataOnly="0" labelOnly="1" fieldPosition="0">
        <references count="3">
          <reference field="2" count="1" selected="0">
            <x v="298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6054">
      <pivotArea dataOnly="0" labelOnly="1" fieldPosition="0">
        <references count="3">
          <reference field="2" count="1" selected="0">
            <x v="29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53">
      <pivotArea dataOnly="0" labelOnly="1" fieldPosition="0">
        <references count="3">
          <reference field="2" count="1" selected="0">
            <x v="302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6052">
      <pivotArea dataOnly="0" labelOnly="1" fieldPosition="0">
        <references count="3">
          <reference field="2" count="1" selected="0">
            <x v="30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051">
      <pivotArea dataOnly="0" labelOnly="1" fieldPosition="0">
        <references count="3">
          <reference field="2" count="1" selected="0">
            <x v="305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6050">
      <pivotArea dataOnly="0" labelOnly="1" fieldPosition="0">
        <references count="3">
          <reference field="2" count="1" selected="0">
            <x v="30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49">
      <pivotArea dataOnly="0" labelOnly="1" fieldPosition="0">
        <references count="3">
          <reference field="2" count="1" selected="0">
            <x v="310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6048">
      <pivotArea dataOnly="0" labelOnly="1" fieldPosition="0">
        <references count="3">
          <reference field="2" count="1" selected="0">
            <x v="3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47">
      <pivotArea dataOnly="0" labelOnly="1" fieldPosition="0">
        <references count="3">
          <reference field="2" count="1" selected="0">
            <x v="316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6046">
      <pivotArea dataOnly="0" labelOnly="1" fieldPosition="0">
        <references count="3">
          <reference field="2" count="1" selected="0">
            <x v="31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45">
      <pivotArea dataOnly="0" labelOnly="1" fieldPosition="0">
        <references count="3">
          <reference field="2" count="1" selected="0">
            <x v="32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044">
      <pivotArea dataOnly="0" labelOnly="1" fieldPosition="0">
        <references count="3">
          <reference field="2" count="1" selected="0">
            <x v="32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6043">
      <pivotArea dataOnly="0" labelOnly="1" fieldPosition="0">
        <references count="3">
          <reference field="2" count="1" selected="0">
            <x v="325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6042">
      <pivotArea dataOnly="0" labelOnly="1" fieldPosition="0">
        <references count="3">
          <reference field="2" count="1" selected="0">
            <x v="32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041">
      <pivotArea dataOnly="0" labelOnly="1" fieldPosition="0">
        <references count="3">
          <reference field="2" count="1" selected="0">
            <x v="32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6040">
      <pivotArea dataOnly="0" labelOnly="1" fieldPosition="0">
        <references count="3">
          <reference field="2" count="1" selected="0">
            <x v="33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39">
      <pivotArea dataOnly="0" labelOnly="1" fieldPosition="0">
        <references count="3">
          <reference field="2" count="1" selected="0">
            <x v="34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6038">
      <pivotArea dataOnly="0" labelOnly="1" fieldPosition="0">
        <references count="3">
          <reference field="2" count="1" selected="0">
            <x v="34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37">
      <pivotArea dataOnly="0" labelOnly="1" fieldPosition="0">
        <references count="3">
          <reference field="2" count="1" selected="0">
            <x v="349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6036">
      <pivotArea dataOnly="0" labelOnly="1" fieldPosition="0">
        <references count="3">
          <reference field="2" count="1" selected="0">
            <x v="350"/>
          </reference>
          <reference field="3" count="1" selected="0">
            <x v="4"/>
          </reference>
          <reference field="4" count="2">
            <x v="0"/>
            <x v="1"/>
          </reference>
        </references>
      </pivotArea>
    </format>
    <format dxfId="6035">
      <pivotArea dataOnly="0" labelOnly="1" fieldPosition="0">
        <references count="3">
          <reference field="2" count="1" selected="0">
            <x v="353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6034">
      <pivotArea dataOnly="0" labelOnly="1" fieldPosition="0">
        <references count="3">
          <reference field="2" count="1" selected="0">
            <x v="3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33">
      <pivotArea dataOnly="0" labelOnly="1" fieldPosition="0">
        <references count="3">
          <reference field="2" count="1" selected="0">
            <x v="359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6032">
      <pivotArea dataOnly="0" labelOnly="1" fieldPosition="0">
        <references count="3">
          <reference field="2" count="1" selected="0">
            <x v="36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31">
      <pivotArea dataOnly="0" labelOnly="1" fieldPosition="0">
        <references count="3">
          <reference field="2" count="1" selected="0">
            <x v="363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6030">
      <pivotArea dataOnly="0" labelOnly="1" fieldPosition="0">
        <references count="3">
          <reference field="2" count="1" selected="0">
            <x v="36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29">
      <pivotArea dataOnly="0" labelOnly="1" fieldPosition="0">
        <references count="3">
          <reference field="2" count="1" selected="0">
            <x v="369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028">
      <pivotArea dataOnly="0" labelOnly="1" fieldPosition="0">
        <references count="3">
          <reference field="2" count="1" selected="0">
            <x v="37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27">
      <pivotArea dataOnly="0" labelOnly="1" fieldPosition="0">
        <references count="3">
          <reference field="2" count="1" selected="0">
            <x v="373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6026">
      <pivotArea dataOnly="0" labelOnly="1" fieldPosition="0">
        <references count="3">
          <reference field="2" count="1" selected="0">
            <x v="37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25">
      <pivotArea dataOnly="0" labelOnly="1" fieldPosition="0">
        <references count="3">
          <reference field="2" count="1" selected="0">
            <x v="377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6024">
      <pivotArea dataOnly="0" labelOnly="1" fieldPosition="0">
        <references count="3">
          <reference field="2" count="1" selected="0">
            <x v="378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6023">
      <pivotArea dataOnly="0" labelOnly="1" fieldPosition="0">
        <references count="3">
          <reference field="2" count="1" selected="0">
            <x v="38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22">
      <pivotArea dataOnly="0" labelOnly="1" fieldPosition="0">
        <references count="3">
          <reference field="2" count="1" selected="0">
            <x v="38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021">
      <pivotArea dataOnly="0" labelOnly="1" fieldPosition="0">
        <references count="3">
          <reference field="2" count="1" selected="0">
            <x v="38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20">
      <pivotArea dataOnly="0" labelOnly="1" fieldPosition="0">
        <references count="3">
          <reference field="2" count="1" selected="0">
            <x v="389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6019">
      <pivotArea dataOnly="0" labelOnly="1" fieldPosition="0">
        <references count="3">
          <reference field="2" count="1" selected="0">
            <x v="39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18">
      <pivotArea dataOnly="0" labelOnly="1" fieldPosition="0">
        <references count="3">
          <reference field="2" count="1" selected="0">
            <x v="394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6017">
      <pivotArea dataOnly="0" labelOnly="1" fieldPosition="0">
        <references count="3">
          <reference field="2" count="1" selected="0">
            <x v="395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16">
      <pivotArea dataOnly="0" labelOnly="1" fieldPosition="0">
        <references count="3">
          <reference field="2" count="1" selected="0">
            <x v="396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015">
      <pivotArea dataOnly="0" labelOnly="1" fieldPosition="0">
        <references count="3">
          <reference field="2" count="1" selected="0">
            <x v="397"/>
          </reference>
          <reference field="3" count="1" selected="0">
            <x v="2"/>
          </reference>
          <reference field="4" count="2">
            <x v="1"/>
            <x v="2"/>
          </reference>
        </references>
      </pivotArea>
    </format>
    <format dxfId="6014">
      <pivotArea dataOnly="0" labelOnly="1" fieldPosition="0">
        <references count="3">
          <reference field="2" count="1" selected="0">
            <x v="398"/>
          </reference>
          <reference field="3" count="1" selected="0">
            <x v="2"/>
          </reference>
          <reference field="4" count="1">
            <x v="4"/>
          </reference>
        </references>
      </pivotArea>
    </format>
    <format dxfId="6013">
      <pivotArea dataOnly="0" labelOnly="1" fieldPosition="0">
        <references count="3">
          <reference field="2" count="1" selected="0">
            <x v="39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12">
      <pivotArea dataOnly="0" labelOnly="1" fieldPosition="0">
        <references count="3">
          <reference field="2" count="1" selected="0">
            <x v="40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011">
      <pivotArea dataOnly="0" labelOnly="1" fieldPosition="0">
        <references count="3">
          <reference field="2" count="1" selected="0">
            <x v="403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6010">
      <pivotArea dataOnly="0" labelOnly="1" fieldPosition="0">
        <references count="3">
          <reference field="2" count="1" selected="0">
            <x v="407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6009">
      <pivotArea dataOnly="0" labelOnly="1" fieldPosition="0">
        <references count="3">
          <reference field="2" count="1" selected="0">
            <x v="408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008">
      <pivotArea dataOnly="0" labelOnly="1" fieldPosition="0">
        <references count="3">
          <reference field="2" count="1" selected="0">
            <x v="40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07">
      <pivotArea dataOnly="0" labelOnly="1" fieldPosition="0">
        <references count="3">
          <reference field="2" count="1" selected="0">
            <x v="410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6006">
      <pivotArea dataOnly="0" labelOnly="1" fieldPosition="0">
        <references count="3">
          <reference field="2" count="1" selected="0">
            <x v="4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05">
      <pivotArea dataOnly="0" labelOnly="1" fieldPosition="0">
        <references count="3">
          <reference field="2" count="1" selected="0">
            <x v="413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004">
      <pivotArea dataOnly="0" labelOnly="1" fieldPosition="0">
        <references count="3">
          <reference field="2" count="1" selected="0">
            <x v="41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003">
      <pivotArea dataOnly="0" labelOnly="1" fieldPosition="0">
        <references count="3">
          <reference field="2" count="1" selected="0">
            <x v="418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002">
      <pivotArea dataOnly="0" labelOnly="1" fieldPosition="0">
        <references count="3">
          <reference field="2" count="1" selected="0">
            <x v="420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6001">
      <pivotArea dataOnly="0" labelOnly="1" fieldPosition="0">
        <references count="3">
          <reference field="2" count="1" selected="0">
            <x v="42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000">
      <pivotArea dataOnly="0" labelOnly="1" fieldPosition="0">
        <references count="3">
          <reference field="2" count="1" selected="0">
            <x v="422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5999">
      <pivotArea dataOnly="0" labelOnly="1" fieldPosition="0">
        <references count="3">
          <reference field="2" count="1" selected="0">
            <x v="424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5998">
      <pivotArea dataOnly="0" labelOnly="1" fieldPosition="0">
        <references count="3">
          <reference field="2" count="1" selected="0">
            <x v="425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5997">
      <pivotArea dataOnly="0" labelOnly="1" fieldPosition="0">
        <references count="3">
          <reference field="2" count="1" selected="0">
            <x v="426"/>
          </reference>
          <reference field="3" count="1" selected="0">
            <x v="10"/>
          </reference>
          <reference field="4" count="1">
            <x v="10"/>
          </reference>
        </references>
      </pivotArea>
    </format>
    <format dxfId="5996">
      <pivotArea dataOnly="0" labelOnly="1" fieldPosition="0">
        <references count="4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5995">
      <pivotArea dataOnly="0" labelOnly="1" fieldPosition="0">
        <references count="4">
          <reference field="2" count="1" selected="0">
            <x v="1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994">
      <pivotArea dataOnly="0" labelOnly="1" fieldPosition="0">
        <references count="4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993">
      <pivotArea dataOnly="0" labelOnly="1" fieldPosition="0">
        <references count="4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992">
      <pivotArea dataOnly="0" labelOnly="1" fieldPosition="0">
        <references count="4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5991">
      <pivotArea dataOnly="0" labelOnly="1" fieldPosition="0">
        <references count="4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5990">
      <pivotArea dataOnly="0" labelOnly="1" fieldPosition="0">
        <references count="4">
          <reference field="2" count="1" selected="0">
            <x v="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989">
      <pivotArea dataOnly="0" labelOnly="1" fieldPosition="0">
        <references count="4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5988">
      <pivotArea dataOnly="0" labelOnly="1" fieldPosition="0">
        <references count="4">
          <reference field="2" count="1" selected="0">
            <x v="8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987">
      <pivotArea dataOnly="0" labelOnly="1" fieldPosition="0">
        <references count="4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986">
      <pivotArea dataOnly="0" labelOnly="1" fieldPosition="0">
        <references count="4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985">
      <pivotArea dataOnly="0" labelOnly="1" fieldPosition="0">
        <references count="4">
          <reference field="2" count="1" selected="0">
            <x v="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984">
      <pivotArea dataOnly="0" labelOnly="1" fieldPosition="0">
        <references count="4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983">
      <pivotArea dataOnly="0" labelOnly="1" fieldPosition="0">
        <references count="4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982">
      <pivotArea dataOnly="0" labelOnly="1" fieldPosition="0">
        <references count="4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5981">
      <pivotArea dataOnly="0" labelOnly="1" fieldPosition="0">
        <references count="4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5980">
      <pivotArea dataOnly="0" labelOnly="1" fieldPosition="0">
        <references count="4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979">
      <pivotArea dataOnly="0" labelOnly="1" fieldPosition="0">
        <references count="4">
          <reference field="2" count="1" selected="0">
            <x v="1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5978">
      <pivotArea dataOnly="0" labelOnly="1" fieldPosition="0">
        <references count="4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977">
      <pivotArea dataOnly="0" labelOnly="1" fieldPosition="0">
        <references count="4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976">
      <pivotArea dataOnly="0" labelOnly="1" fieldPosition="0">
        <references count="4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5975">
      <pivotArea dataOnly="0" labelOnly="1" fieldPosition="0">
        <references count="4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5974">
      <pivotArea dataOnly="0" labelOnly="1" fieldPosition="0">
        <references count="4">
          <reference field="2" count="1" selected="0">
            <x v="2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973">
      <pivotArea dataOnly="0" labelOnly="1" fieldPosition="0">
        <references count="4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972">
      <pivotArea dataOnly="0" labelOnly="1" fieldPosition="0">
        <references count="4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971">
      <pivotArea dataOnly="0" labelOnly="1" fieldPosition="0">
        <references count="4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5970">
      <pivotArea dataOnly="0" labelOnly="1" fieldPosition="0">
        <references count="4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969">
      <pivotArea dataOnly="0" labelOnly="1" fieldPosition="0">
        <references count="4">
          <reference field="2" count="1" selected="0">
            <x v="30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5968">
      <pivotArea dataOnly="0" labelOnly="1" fieldPosition="0">
        <references count="4">
          <reference field="2" count="1" selected="0">
            <x v="3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967">
      <pivotArea dataOnly="0" labelOnly="1" fieldPosition="0">
        <references count="4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5966">
      <pivotArea dataOnly="0" labelOnly="1" fieldPosition="0">
        <references count="4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5965">
      <pivotArea dataOnly="0" labelOnly="1" fieldPosition="0">
        <references count="4">
          <reference field="2" count="1" selected="0">
            <x v="35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5964">
      <pivotArea dataOnly="0" labelOnly="1" fieldPosition="0">
        <references count="4">
          <reference field="2" count="1" selected="0">
            <x v="37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5963">
      <pivotArea dataOnly="0" labelOnly="1" fieldPosition="0">
        <references count="4">
          <reference field="2" count="1" selected="0">
            <x v="38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962">
      <pivotArea dataOnly="0" labelOnly="1" fieldPosition="0">
        <references count="4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>
            <x v="4"/>
          </reference>
        </references>
      </pivotArea>
    </format>
    <format dxfId="5961">
      <pivotArea dataOnly="0" labelOnly="1" fieldPosition="0">
        <references count="4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960">
      <pivotArea dataOnly="0" labelOnly="1" fieldPosition="0">
        <references count="4">
          <reference field="2" count="1" selected="0">
            <x v="41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5959">
      <pivotArea dataOnly="0" labelOnly="1" fieldPosition="0">
        <references count="4">
          <reference field="2" count="1" selected="0">
            <x v="42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5958">
      <pivotArea dataOnly="0" labelOnly="1" fieldPosition="0">
        <references count="4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5957">
      <pivotArea dataOnly="0" labelOnly="1" fieldPosition="0">
        <references count="4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5956">
      <pivotArea dataOnly="0" labelOnly="1" fieldPosition="0">
        <references count="4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7"/>
          </reference>
        </references>
      </pivotArea>
    </format>
    <format dxfId="5955">
      <pivotArea dataOnly="0" labelOnly="1" fieldPosition="0">
        <references count="4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954">
      <pivotArea dataOnly="0" labelOnly="1" fieldPosition="0">
        <references count="4">
          <reference field="2" count="1" selected="0">
            <x v="47"/>
          </reference>
          <reference field="3" count="1" selected="0">
            <x v="8"/>
          </reference>
          <reference field="4" count="1" selected="0">
            <x v="9"/>
          </reference>
          <reference field="5" count="1">
            <x v="9"/>
          </reference>
        </references>
      </pivotArea>
    </format>
    <format dxfId="5953">
      <pivotArea dataOnly="0" labelOnly="1" fieldPosition="0">
        <references count="4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952">
      <pivotArea dataOnly="0" labelOnly="1" fieldPosition="0">
        <references count="4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951">
      <pivotArea dataOnly="0" labelOnly="1" fieldPosition="0">
        <references count="4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950">
      <pivotArea dataOnly="0" labelOnly="1" fieldPosition="0">
        <references count="4">
          <reference field="2" count="1" selected="0">
            <x v="51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10"/>
          </reference>
        </references>
      </pivotArea>
    </format>
    <format dxfId="5949">
      <pivotArea dataOnly="0" labelOnly="1" fieldPosition="0">
        <references count="4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948">
      <pivotArea dataOnly="0" labelOnly="1" fieldPosition="0">
        <references count="4">
          <reference field="2" count="1" selected="0">
            <x v="53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5947">
      <pivotArea dataOnly="0" labelOnly="1" fieldPosition="0">
        <references count="4">
          <reference field="2" count="1" selected="0">
            <x v="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946">
      <pivotArea dataOnly="0" labelOnly="1" fieldPosition="0">
        <references count="4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945">
      <pivotArea dataOnly="0" labelOnly="1" fieldPosition="0">
        <references count="4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944">
      <pivotArea dataOnly="0" labelOnly="1" fieldPosition="0">
        <references count="4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5943">
      <pivotArea dataOnly="0" labelOnly="1" fieldPosition="0">
        <references count="4">
          <reference field="2" count="1" selected="0">
            <x v="6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942">
      <pivotArea dataOnly="0" labelOnly="1" fieldPosition="0">
        <references count="4">
          <reference field="2" count="1" selected="0">
            <x v="61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941">
      <pivotArea dataOnly="0" labelOnly="1" fieldPosition="0">
        <references count="4">
          <reference field="2" count="1" selected="0">
            <x v="6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940">
      <pivotArea dataOnly="0" labelOnly="1" fieldPosition="0">
        <references count="4">
          <reference field="2" count="1" selected="0">
            <x v="63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5939">
      <pivotArea dataOnly="0" labelOnly="1" fieldPosition="0">
        <references count="4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5938">
      <pivotArea dataOnly="0" labelOnly="1" fieldPosition="0">
        <references count="4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5937">
      <pivotArea dataOnly="0" labelOnly="1" fieldPosition="0">
        <references count="4">
          <reference field="2" count="1" selected="0">
            <x v="6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1"/>
          </reference>
        </references>
      </pivotArea>
    </format>
    <format dxfId="5936">
      <pivotArea dataOnly="0" labelOnly="1" fieldPosition="0">
        <references count="4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5935">
      <pivotArea dataOnly="0" labelOnly="1" fieldPosition="0">
        <references count="4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934">
      <pivotArea dataOnly="0" labelOnly="1" fieldPosition="0">
        <references count="4">
          <reference field="2" count="1" selected="0">
            <x v="68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5933">
      <pivotArea dataOnly="0" labelOnly="1" fieldPosition="0">
        <references count="4">
          <reference field="2" count="1" selected="0">
            <x v="69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5932">
      <pivotArea dataOnly="0" labelOnly="1" fieldPosition="0">
        <references count="4">
          <reference field="2" count="1" selected="0">
            <x v="7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931">
      <pivotArea dataOnly="0" labelOnly="1" fieldPosition="0">
        <references count="4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1"/>
          </reference>
        </references>
      </pivotArea>
    </format>
    <format dxfId="5930">
      <pivotArea dataOnly="0" labelOnly="1" fieldPosition="0">
        <references count="4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929">
      <pivotArea dataOnly="0" labelOnly="1" fieldPosition="0">
        <references count="4">
          <reference field="2" count="1" selected="0">
            <x v="7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928">
      <pivotArea dataOnly="0" labelOnly="1" fieldPosition="0">
        <references count="4">
          <reference field="2" count="1" selected="0">
            <x v="76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5927">
      <pivotArea dataOnly="0" labelOnly="1" fieldPosition="0">
        <references count="4">
          <reference field="2" count="1" selected="0">
            <x v="7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5926">
      <pivotArea dataOnly="0" labelOnly="1" fieldPosition="0">
        <references count="4">
          <reference field="2" count="1" selected="0">
            <x v="7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925">
      <pivotArea dataOnly="0" labelOnly="1" fieldPosition="0">
        <references count="4">
          <reference field="2" count="1" selected="0">
            <x v="79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924">
      <pivotArea dataOnly="0" labelOnly="1" fieldPosition="0">
        <references count="4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923">
      <pivotArea dataOnly="0" labelOnly="1" fieldPosition="0">
        <references count="4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922">
      <pivotArea dataOnly="0" labelOnly="1" fieldPosition="0">
        <references count="4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5921">
      <pivotArea dataOnly="0" labelOnly="1" fieldPosition="0">
        <references count="4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920">
      <pivotArea dataOnly="0" labelOnly="1" fieldPosition="0">
        <references count="4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919">
      <pivotArea dataOnly="0" labelOnly="1" fieldPosition="0">
        <references count="4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6"/>
          </reference>
        </references>
      </pivotArea>
    </format>
    <format dxfId="5918">
      <pivotArea dataOnly="0" labelOnly="1" fieldPosition="0">
        <references count="4">
          <reference field="2" count="1" selected="0">
            <x v="8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5917">
      <pivotArea dataOnly="0" labelOnly="1" fieldPosition="0">
        <references count="4">
          <reference field="2" count="1" selected="0">
            <x v="8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916">
      <pivotArea dataOnly="0" labelOnly="1" fieldPosition="0">
        <references count="4">
          <reference field="2" count="1" selected="0">
            <x v="9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5915">
      <pivotArea dataOnly="0" labelOnly="1" fieldPosition="0">
        <references count="4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914">
      <pivotArea dataOnly="0" labelOnly="1" fieldPosition="0">
        <references count="4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5913">
      <pivotArea dataOnly="0" labelOnly="1" fieldPosition="0">
        <references count="4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912">
      <pivotArea dataOnly="0" labelOnly="1" fieldPosition="0">
        <references count="4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5911">
      <pivotArea dataOnly="0" labelOnly="1" fieldPosition="0">
        <references count="4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910">
      <pivotArea dataOnly="0" labelOnly="1" fieldPosition="0">
        <references count="4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909">
      <pivotArea dataOnly="0" labelOnly="1" fieldPosition="0">
        <references count="4">
          <reference field="2" count="1" selected="0">
            <x v="9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908">
      <pivotArea dataOnly="0" labelOnly="1" fieldPosition="0">
        <references count="4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907">
      <pivotArea dataOnly="0" labelOnly="1" fieldPosition="0">
        <references count="4">
          <reference field="2" count="1" selected="0">
            <x v="98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5906">
      <pivotArea dataOnly="0" labelOnly="1" fieldPosition="0">
        <references count="4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5905">
      <pivotArea dataOnly="0" labelOnly="1" fieldPosition="0">
        <references count="4">
          <reference field="2" count="1" selected="0">
            <x v="10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904">
      <pivotArea dataOnly="0" labelOnly="1" fieldPosition="0">
        <references count="4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5903">
      <pivotArea dataOnly="0" labelOnly="1" fieldPosition="0">
        <references count="4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902">
      <pivotArea dataOnly="0" labelOnly="1" fieldPosition="0">
        <references count="4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901">
      <pivotArea dataOnly="0" labelOnly="1" fieldPosition="0">
        <references count="4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900">
      <pivotArea dataOnly="0" labelOnly="1" fieldPosition="0">
        <references count="4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899">
      <pivotArea dataOnly="0" labelOnly="1" fieldPosition="0">
        <references count="4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898">
      <pivotArea dataOnly="0" labelOnly="1" fieldPosition="0">
        <references count="4">
          <reference field="2" count="1" selected="0">
            <x v="10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897">
      <pivotArea dataOnly="0" labelOnly="1" fieldPosition="0">
        <references count="4">
          <reference field="2" count="1" selected="0">
            <x v="10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896">
      <pivotArea dataOnly="0" labelOnly="1" fieldPosition="0">
        <references count="4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5895">
      <pivotArea dataOnly="0" labelOnly="1" fieldPosition="0">
        <references count="4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894">
      <pivotArea dataOnly="0" labelOnly="1" fieldPosition="0">
        <references count="4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893">
      <pivotArea dataOnly="0" labelOnly="1" fieldPosition="0">
        <references count="4">
          <reference field="2" count="1" selected="0">
            <x v="112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5892">
      <pivotArea dataOnly="0" labelOnly="1" fieldPosition="0">
        <references count="4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5891">
      <pivotArea dataOnly="0" labelOnly="1" fieldPosition="0">
        <references count="4">
          <reference field="2" count="1" selected="0">
            <x v="11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890">
      <pivotArea dataOnly="0" labelOnly="1" fieldPosition="0">
        <references count="4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889">
      <pivotArea dataOnly="0" labelOnly="1" fieldPosition="0">
        <references count="4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888">
      <pivotArea dataOnly="0" labelOnly="1" fieldPosition="0">
        <references count="4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887">
      <pivotArea dataOnly="0" labelOnly="1" fieldPosition="0">
        <references count="4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886">
      <pivotArea dataOnly="0" labelOnly="1" fieldPosition="0">
        <references count="4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5885">
      <pivotArea dataOnly="0" labelOnly="1" fieldPosition="0">
        <references count="4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884">
      <pivotArea dataOnly="0" labelOnly="1" fieldPosition="0">
        <references count="4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883">
      <pivotArea dataOnly="0" labelOnly="1" fieldPosition="0">
        <references count="4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5882">
      <pivotArea dataOnly="0" labelOnly="1" fieldPosition="0">
        <references count="4">
          <reference field="2" count="1" selected="0">
            <x v="121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5881">
      <pivotArea dataOnly="0" labelOnly="1" fieldPosition="0">
        <references count="4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5880">
      <pivotArea dataOnly="0" labelOnly="1" fieldPosition="0">
        <references count="4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879">
      <pivotArea dataOnly="0" labelOnly="1" fieldPosition="0">
        <references count="4">
          <reference field="2" count="1" selected="0">
            <x v="12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878">
      <pivotArea dataOnly="0" labelOnly="1" fieldPosition="0">
        <references count="4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5877">
      <pivotArea dataOnly="0" labelOnly="1" fieldPosition="0">
        <references count="4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876">
      <pivotArea dataOnly="0" labelOnly="1" fieldPosition="0">
        <references count="4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5875">
      <pivotArea dataOnly="0" labelOnly="1" fieldPosition="0">
        <references count="4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874">
      <pivotArea dataOnly="0" labelOnly="1" fieldPosition="0">
        <references count="4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5873">
      <pivotArea dataOnly="0" labelOnly="1" fieldPosition="0">
        <references count="4">
          <reference field="2" count="1" selected="0">
            <x v="13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872">
      <pivotArea dataOnly="0" labelOnly="1" fieldPosition="0">
        <references count="4">
          <reference field="2" count="1" selected="0">
            <x v="13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5871">
      <pivotArea dataOnly="0" labelOnly="1" fieldPosition="0">
        <references count="4">
          <reference field="2" count="1" selected="0">
            <x v="135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870">
      <pivotArea dataOnly="0" labelOnly="1" fieldPosition="0">
        <references count="4">
          <reference field="2" count="1" selected="0">
            <x v="136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869">
      <pivotArea dataOnly="0" labelOnly="1" fieldPosition="0">
        <references count="4">
          <reference field="2" count="1" selected="0">
            <x v="137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868">
      <pivotArea dataOnly="0" labelOnly="1" fieldPosition="0">
        <references count="4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5"/>
            <x v="6"/>
          </reference>
        </references>
      </pivotArea>
    </format>
    <format dxfId="5867">
      <pivotArea dataOnly="0" labelOnly="1" fieldPosition="0">
        <references count="4">
          <reference field="2" count="1" selected="0">
            <x v="138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5866">
      <pivotArea dataOnly="0" labelOnly="1" fieldPosition="0">
        <references count="4">
          <reference field="2" count="1" selected="0">
            <x v="13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865">
      <pivotArea dataOnly="0" labelOnly="1" fieldPosition="0">
        <references count="4">
          <reference field="2" count="1" selected="0">
            <x v="14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864">
      <pivotArea dataOnly="0" labelOnly="1" fieldPosition="0">
        <references count="4">
          <reference field="2" count="1" selected="0">
            <x v="142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5863">
      <pivotArea dataOnly="0" labelOnly="1" fieldPosition="0">
        <references count="4">
          <reference field="2" count="1" selected="0">
            <x v="14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5862">
      <pivotArea dataOnly="0" labelOnly="1" fieldPosition="0">
        <references count="4">
          <reference field="2" count="1" selected="0">
            <x v="14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5861">
      <pivotArea dataOnly="0" labelOnly="1" fieldPosition="0">
        <references count="4">
          <reference field="2" count="1" selected="0">
            <x v="14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860">
      <pivotArea dataOnly="0" labelOnly="1" fieldPosition="0">
        <references count="4">
          <reference field="2" count="1" selected="0">
            <x v="14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5859">
      <pivotArea dataOnly="0" labelOnly="1" fieldPosition="0">
        <references count="4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5858">
      <pivotArea dataOnly="0" labelOnly="1" fieldPosition="0">
        <references count="4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5857">
      <pivotArea dataOnly="0" labelOnly="1" fieldPosition="0">
        <references count="4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856">
      <pivotArea dataOnly="0" labelOnly="1" fieldPosition="0">
        <references count="4">
          <reference field="2" count="1" selected="0">
            <x v="151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5855">
      <pivotArea dataOnly="0" labelOnly="1" fieldPosition="0">
        <references count="4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5854">
      <pivotArea dataOnly="0" labelOnly="1" fieldPosition="0">
        <references count="4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5853">
      <pivotArea dataOnly="0" labelOnly="1" fieldPosition="0">
        <references count="4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5852">
      <pivotArea dataOnly="0" labelOnly="1" fieldPosition="0">
        <references count="4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10"/>
            <x v="11"/>
          </reference>
        </references>
      </pivotArea>
    </format>
    <format dxfId="5851">
      <pivotArea dataOnly="0" labelOnly="1" fieldPosition="0">
        <references count="4">
          <reference field="2" count="1" selected="0">
            <x v="155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850">
      <pivotArea dataOnly="0" labelOnly="1" fieldPosition="0">
        <references count="4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849">
      <pivotArea dataOnly="0" labelOnly="1" fieldPosition="0">
        <references count="4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848">
      <pivotArea dataOnly="0" labelOnly="1" fieldPosition="0">
        <references count="4">
          <reference field="2" count="1" selected="0">
            <x v="158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5847">
      <pivotArea dataOnly="0" labelOnly="1" fieldPosition="0">
        <references count="4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4"/>
          </reference>
        </references>
      </pivotArea>
    </format>
    <format dxfId="5846">
      <pivotArea dataOnly="0" labelOnly="1" fieldPosition="0">
        <references count="4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845">
      <pivotArea dataOnly="0" labelOnly="1" fieldPosition="0">
        <references count="4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2">
            <x v="4"/>
            <x v="11"/>
          </reference>
        </references>
      </pivotArea>
    </format>
    <format dxfId="5844">
      <pivotArea dataOnly="0" labelOnly="1" fieldPosition="0">
        <references count="4">
          <reference field="2" count="1" selected="0">
            <x v="16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843">
      <pivotArea dataOnly="0" labelOnly="1" fieldPosition="0">
        <references count="4">
          <reference field="2" count="1" selected="0">
            <x v="16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5842">
      <pivotArea dataOnly="0" labelOnly="1" fieldPosition="0">
        <references count="4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841">
      <pivotArea dataOnly="0" labelOnly="1" fieldPosition="0">
        <references count="4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1"/>
          </reference>
        </references>
      </pivotArea>
    </format>
    <format dxfId="5840">
      <pivotArea dataOnly="0" labelOnly="1" fieldPosition="0">
        <references count="4">
          <reference field="2" count="1" selected="0">
            <x v="16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839">
      <pivotArea dataOnly="0" labelOnly="1" fieldPosition="0">
        <references count="4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838">
      <pivotArea dataOnly="0" labelOnly="1" fieldPosition="0">
        <references count="4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837">
      <pivotArea dataOnly="0" labelOnly="1" fieldPosition="0">
        <references count="4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836">
      <pivotArea dataOnly="0" labelOnly="1" fieldPosition="0">
        <references count="4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835">
      <pivotArea dataOnly="0" labelOnly="1" fieldPosition="0">
        <references count="4">
          <reference field="2" count="1" selected="0">
            <x v="16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834">
      <pivotArea dataOnly="0" labelOnly="1" fieldPosition="0">
        <references count="4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5833">
      <pivotArea dataOnly="0" labelOnly="1" fieldPosition="0">
        <references count="4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832">
      <pivotArea dataOnly="0" labelOnly="1" fieldPosition="0">
        <references count="4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0"/>
          </reference>
        </references>
      </pivotArea>
    </format>
    <format dxfId="5831">
      <pivotArea dataOnly="0" labelOnly="1" fieldPosition="0">
        <references count="4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5830">
      <pivotArea dataOnly="0" labelOnly="1" fieldPosition="0">
        <references count="4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829">
      <pivotArea dataOnly="0" labelOnly="1" fieldPosition="0">
        <references count="4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5828">
      <pivotArea dataOnly="0" labelOnly="1" fieldPosition="0">
        <references count="4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827">
      <pivotArea dataOnly="0" labelOnly="1" fieldPosition="0">
        <references count="4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826">
      <pivotArea dataOnly="0" labelOnly="1" fieldPosition="0">
        <references count="4">
          <reference field="2" count="1" selected="0">
            <x v="17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825">
      <pivotArea dataOnly="0" labelOnly="1" fieldPosition="0">
        <references count="4">
          <reference field="2" count="1" selected="0">
            <x v="18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5824">
      <pivotArea dataOnly="0" labelOnly="1" fieldPosition="0">
        <references count="4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823">
      <pivotArea dataOnly="0" labelOnly="1" fieldPosition="0">
        <references count="4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822">
      <pivotArea dataOnly="0" labelOnly="1" fieldPosition="0">
        <references count="4">
          <reference field="2" count="1" selected="0">
            <x v="18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821">
      <pivotArea dataOnly="0" labelOnly="1" fieldPosition="0">
        <references count="4">
          <reference field="2" count="1" selected="0">
            <x v="185"/>
          </reference>
          <reference field="3" count="1" selected="0">
            <x v="4"/>
          </reference>
          <reference field="4" count="1" selected="0">
            <x v="7"/>
          </reference>
          <reference field="5" count="1">
            <x v="6"/>
          </reference>
        </references>
      </pivotArea>
    </format>
    <format dxfId="5820">
      <pivotArea dataOnly="0" labelOnly="1" fieldPosition="0">
        <references count="4">
          <reference field="2" count="1" selected="0">
            <x v="18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819">
      <pivotArea dataOnly="0" labelOnly="1" fieldPosition="0">
        <references count="4">
          <reference field="2" count="1" selected="0">
            <x v="187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5818">
      <pivotArea dataOnly="0" labelOnly="1" fieldPosition="0">
        <references count="4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5817">
      <pivotArea dataOnly="0" labelOnly="1" fieldPosition="0">
        <references count="4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5816">
      <pivotArea dataOnly="0" labelOnly="1" fieldPosition="0">
        <references count="4">
          <reference field="2" count="1" selected="0">
            <x v="19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815">
      <pivotArea dataOnly="0" labelOnly="1" fieldPosition="0">
        <references count="4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5"/>
            <x v="6"/>
          </reference>
        </references>
      </pivotArea>
    </format>
    <format dxfId="5814">
      <pivotArea dataOnly="0" labelOnly="1" fieldPosition="0">
        <references count="4">
          <reference field="2" count="1" selected="0">
            <x v="19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813">
      <pivotArea dataOnly="0" labelOnly="1" fieldPosition="0">
        <references count="4">
          <reference field="2" count="1" selected="0">
            <x v="19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812">
      <pivotArea dataOnly="0" labelOnly="1" fieldPosition="0">
        <references count="4">
          <reference field="2" count="1" selected="0">
            <x v="19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811">
      <pivotArea dataOnly="0" labelOnly="1" fieldPosition="0">
        <references count="4">
          <reference field="2" count="1" selected="0">
            <x v="196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5810">
      <pivotArea dataOnly="0" labelOnly="1" fieldPosition="0">
        <references count="4">
          <reference field="2" count="1" selected="0">
            <x v="19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5809">
      <pivotArea dataOnly="0" labelOnly="1" fieldPosition="0">
        <references count="4">
          <reference field="2" count="1" selected="0">
            <x v="19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808">
      <pivotArea dataOnly="0" labelOnly="1" fieldPosition="0">
        <references count="4">
          <reference field="2" count="1" selected="0">
            <x v="1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807">
      <pivotArea dataOnly="0" labelOnly="1" fieldPosition="0">
        <references count="4">
          <reference field="2" count="1" selected="0">
            <x v="20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806">
      <pivotArea dataOnly="0" labelOnly="1" fieldPosition="0">
        <references count="4">
          <reference field="2" count="1" selected="0">
            <x v="20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805">
      <pivotArea dataOnly="0" labelOnly="1" fieldPosition="0">
        <references count="4">
          <reference field="2" count="1" selected="0">
            <x v="20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804">
      <pivotArea dataOnly="0" labelOnly="1" fieldPosition="0">
        <references count="4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5803">
      <pivotArea dataOnly="0" labelOnly="1" fieldPosition="0">
        <references count="4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5802">
      <pivotArea dataOnly="0" labelOnly="1" fieldPosition="0">
        <references count="4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5801">
      <pivotArea dataOnly="0" labelOnly="1" fieldPosition="0">
        <references count="4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5800">
      <pivotArea dataOnly="0" labelOnly="1" fieldPosition="0">
        <references count="4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5799">
      <pivotArea dataOnly="0" labelOnly="1" fieldPosition="0">
        <references count="4">
          <reference field="2" count="1" selected="0">
            <x v="208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5798">
      <pivotArea dataOnly="0" labelOnly="1" fieldPosition="0">
        <references count="4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797">
      <pivotArea dataOnly="0" labelOnly="1" fieldPosition="0">
        <references count="4">
          <reference field="2" count="1" selected="0">
            <x v="20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796">
      <pivotArea dataOnly="0" labelOnly="1" fieldPosition="0">
        <references count="4">
          <reference field="2" count="1" selected="0">
            <x v="20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5795">
      <pivotArea dataOnly="0" labelOnly="1" fieldPosition="0">
        <references count="4">
          <reference field="2" count="1" selected="0">
            <x v="210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5794">
      <pivotArea dataOnly="0" labelOnly="1" fieldPosition="0">
        <references count="4">
          <reference field="2" count="1" selected="0">
            <x v="2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5793">
      <pivotArea dataOnly="0" labelOnly="1" fieldPosition="0">
        <references count="4">
          <reference field="2" count="1" selected="0">
            <x v="2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792">
      <pivotArea dataOnly="0" labelOnly="1" fieldPosition="0">
        <references count="4">
          <reference field="2" count="1" selected="0">
            <x v="213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5791">
      <pivotArea dataOnly="0" labelOnly="1" fieldPosition="0">
        <references count="4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790">
      <pivotArea dataOnly="0" labelOnly="1" fieldPosition="0">
        <references count="4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789">
      <pivotArea dataOnly="0" labelOnly="1" fieldPosition="0">
        <references count="4">
          <reference field="2" count="1" selected="0">
            <x v="216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788">
      <pivotArea dataOnly="0" labelOnly="1" fieldPosition="0">
        <references count="4">
          <reference field="2" count="1" selected="0">
            <x v="21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787">
      <pivotArea dataOnly="0" labelOnly="1" fieldPosition="0">
        <references count="4">
          <reference field="2" count="1" selected="0">
            <x v="218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786">
      <pivotArea dataOnly="0" labelOnly="1" fieldPosition="0">
        <references count="4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5785">
      <pivotArea dataOnly="0" labelOnly="1" fieldPosition="0">
        <references count="4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784">
      <pivotArea dataOnly="0" labelOnly="1" fieldPosition="0">
        <references count="4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5783">
      <pivotArea dataOnly="0" labelOnly="1" fieldPosition="0">
        <references count="4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782">
      <pivotArea dataOnly="0" labelOnly="1" fieldPosition="0">
        <references count="4">
          <reference field="2" count="1" selected="0">
            <x v="224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781">
      <pivotArea dataOnly="0" labelOnly="1" fieldPosition="0">
        <references count="4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9"/>
          </reference>
        </references>
      </pivotArea>
    </format>
    <format dxfId="5780">
      <pivotArea dataOnly="0" labelOnly="1" fieldPosition="0">
        <references count="4">
          <reference field="2" count="1" selected="0">
            <x v="22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5779">
      <pivotArea dataOnly="0" labelOnly="1" fieldPosition="0">
        <references count="4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5778">
      <pivotArea dataOnly="0" labelOnly="1" fieldPosition="0">
        <references count="4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777">
      <pivotArea dataOnly="0" labelOnly="1" fieldPosition="0">
        <references count="4">
          <reference field="2" count="1" selected="0">
            <x v="22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5776">
      <pivotArea dataOnly="0" labelOnly="1" fieldPosition="0">
        <references count="4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775">
      <pivotArea dataOnly="0" labelOnly="1" fieldPosition="0">
        <references count="4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774">
      <pivotArea dataOnly="0" labelOnly="1" fieldPosition="0">
        <references count="4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773">
      <pivotArea dataOnly="0" labelOnly="1" fieldPosition="0">
        <references count="4">
          <reference field="2" count="1" selected="0">
            <x v="233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772">
      <pivotArea dataOnly="0" labelOnly="1" fieldPosition="0">
        <references count="4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771">
      <pivotArea dataOnly="0" labelOnly="1" fieldPosition="0">
        <references count="4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4"/>
          </reference>
        </references>
      </pivotArea>
    </format>
    <format dxfId="5770">
      <pivotArea dataOnly="0" labelOnly="1" fieldPosition="0">
        <references count="4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769">
      <pivotArea dataOnly="0" labelOnly="1" fieldPosition="0">
        <references count="4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5768">
      <pivotArea dataOnly="0" labelOnly="1" fieldPosition="0">
        <references count="4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767">
      <pivotArea dataOnly="0" labelOnly="1" fieldPosition="0">
        <references count="4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5766">
      <pivotArea dataOnly="0" labelOnly="1" fieldPosition="0">
        <references count="4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5"/>
          </reference>
        </references>
      </pivotArea>
    </format>
    <format dxfId="5765">
      <pivotArea dataOnly="0" labelOnly="1" fieldPosition="0">
        <references count="4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5764">
      <pivotArea dataOnly="0" labelOnly="1" fieldPosition="0">
        <references count="4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>
            <x v="4"/>
          </reference>
        </references>
      </pivotArea>
    </format>
    <format dxfId="5763">
      <pivotArea dataOnly="0" labelOnly="1" fieldPosition="0">
        <references count="4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762">
      <pivotArea dataOnly="0" labelOnly="1" fieldPosition="0">
        <references count="4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5761">
      <pivotArea dataOnly="0" labelOnly="1" fieldPosition="0">
        <references count="4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760">
      <pivotArea dataOnly="0" labelOnly="1" fieldPosition="0">
        <references count="4">
          <reference field="2" count="1" selected="0">
            <x v="248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759">
      <pivotArea dataOnly="0" labelOnly="1" fieldPosition="0">
        <references count="4">
          <reference field="2" count="1" selected="0">
            <x v="24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758">
      <pivotArea dataOnly="0" labelOnly="1" fieldPosition="0">
        <references count="4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757">
      <pivotArea dataOnly="0" labelOnly="1" fieldPosition="0">
        <references count="4">
          <reference field="2" count="1" selected="0">
            <x v="25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5756">
      <pivotArea dataOnly="0" labelOnly="1" fieldPosition="0">
        <references count="4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5755">
      <pivotArea dataOnly="0" labelOnly="1" fieldPosition="0">
        <references count="4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754">
      <pivotArea dataOnly="0" labelOnly="1" fieldPosition="0">
        <references count="4">
          <reference field="2" count="1" selected="0">
            <x v="253"/>
          </reference>
          <reference field="3" count="1" selected="0">
            <x v="3"/>
          </reference>
          <reference field="4" count="1" selected="0">
            <x v="7"/>
          </reference>
          <reference field="5" count="1">
            <x v="2"/>
          </reference>
        </references>
      </pivotArea>
    </format>
    <format dxfId="5753">
      <pivotArea dataOnly="0" labelOnly="1" fieldPosition="0">
        <references count="4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752">
      <pivotArea dataOnly="0" labelOnly="1" fieldPosition="0">
        <references count="4">
          <reference field="2" count="1" selected="0">
            <x v="25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751">
      <pivotArea dataOnly="0" labelOnly="1" fieldPosition="0">
        <references count="4">
          <reference field="2" count="1" selected="0">
            <x v="257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3"/>
          </reference>
        </references>
      </pivotArea>
    </format>
    <format dxfId="5750">
      <pivotArea dataOnly="0" labelOnly="1" fieldPosition="0">
        <references count="4">
          <reference field="2" count="1" selected="0">
            <x v="258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5749">
      <pivotArea dataOnly="0" labelOnly="1" fieldPosition="0">
        <references count="4">
          <reference field="2" count="1" selected="0">
            <x v="25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748">
      <pivotArea dataOnly="0" labelOnly="1" fieldPosition="0">
        <references count="4">
          <reference field="2" count="1" selected="0">
            <x v="261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5747">
      <pivotArea dataOnly="0" labelOnly="1" fieldPosition="0">
        <references count="4">
          <reference field="2" count="1" selected="0">
            <x v="26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746">
      <pivotArea dataOnly="0" labelOnly="1" fieldPosition="0">
        <references count="4">
          <reference field="2" count="1" selected="0">
            <x v="26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745">
      <pivotArea dataOnly="0" labelOnly="1" fieldPosition="0">
        <references count="4">
          <reference field="2" count="1" selected="0">
            <x v="26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744">
      <pivotArea dataOnly="0" labelOnly="1" fieldPosition="0">
        <references count="4">
          <reference field="2" count="1" selected="0">
            <x v="265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5743">
      <pivotArea dataOnly="0" labelOnly="1" fieldPosition="0">
        <references count="4">
          <reference field="2" count="1" selected="0">
            <x v="266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5742">
      <pivotArea dataOnly="0" labelOnly="1" fieldPosition="0">
        <references count="4">
          <reference field="2" count="1" selected="0">
            <x v="26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741">
      <pivotArea dataOnly="0" labelOnly="1" fieldPosition="0">
        <references count="4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740">
      <pivotArea dataOnly="0" labelOnly="1" fieldPosition="0">
        <references count="4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5739">
      <pivotArea dataOnly="0" labelOnly="1" fieldPosition="0">
        <references count="4">
          <reference field="2" count="1" selected="0">
            <x v="27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738">
      <pivotArea dataOnly="0" labelOnly="1" fieldPosition="0">
        <references count="4">
          <reference field="2" count="1" selected="0">
            <x v="271"/>
          </reference>
          <reference field="3" count="1" selected="0">
            <x v="4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5737">
      <pivotArea dataOnly="0" labelOnly="1" fieldPosition="0">
        <references count="4">
          <reference field="2" count="1" selected="0">
            <x v="27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736">
      <pivotArea dataOnly="0" labelOnly="1" fieldPosition="0">
        <references count="4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5735">
      <pivotArea dataOnly="0" labelOnly="1" fieldPosition="0">
        <references count="4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734">
      <pivotArea dataOnly="0" labelOnly="1" fieldPosition="0">
        <references count="4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733">
      <pivotArea dataOnly="0" labelOnly="1" fieldPosition="0">
        <references count="4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732">
      <pivotArea dataOnly="0" labelOnly="1" fieldPosition="0">
        <references count="4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731">
      <pivotArea dataOnly="0" labelOnly="1" fieldPosition="0">
        <references count="4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5730">
      <pivotArea dataOnly="0" labelOnly="1" fieldPosition="0">
        <references count="4">
          <reference field="2" count="1" selected="0">
            <x v="279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5729">
      <pivotArea dataOnly="0" labelOnly="1" fieldPosition="0">
        <references count="4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728">
      <pivotArea dataOnly="0" labelOnly="1" fieldPosition="0">
        <references count="4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727">
      <pivotArea dataOnly="0" labelOnly="1" fieldPosition="0">
        <references count="4">
          <reference field="2" count="1" selected="0">
            <x v="28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726">
      <pivotArea dataOnly="0" labelOnly="1" fieldPosition="0">
        <references count="4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5725">
      <pivotArea dataOnly="0" labelOnly="1" fieldPosition="0">
        <references count="4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724">
      <pivotArea dataOnly="0" labelOnly="1" fieldPosition="0">
        <references count="4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5723">
      <pivotArea dataOnly="0" labelOnly="1" fieldPosition="0">
        <references count="4">
          <reference field="2" count="1" selected="0">
            <x v="286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5722">
      <pivotArea dataOnly="0" labelOnly="1" fieldPosition="0">
        <references count="4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5721">
      <pivotArea dataOnly="0" labelOnly="1" fieldPosition="0">
        <references count="4">
          <reference field="2" count="1" selected="0">
            <x v="28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720">
      <pivotArea dataOnly="0" labelOnly="1" fieldPosition="0">
        <references count="4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5"/>
            <x v="10"/>
          </reference>
        </references>
      </pivotArea>
    </format>
    <format dxfId="5719">
      <pivotArea dataOnly="0" labelOnly="1" fieldPosition="0">
        <references count="4">
          <reference field="2" count="1" selected="0">
            <x v="29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718">
      <pivotArea dataOnly="0" labelOnly="1" fieldPosition="0">
        <references count="4">
          <reference field="2" count="1" selected="0">
            <x v="29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717">
      <pivotArea dataOnly="0" labelOnly="1" fieldPosition="0">
        <references count="4">
          <reference field="2" count="1" selected="0">
            <x v="29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716">
      <pivotArea dataOnly="0" labelOnly="1" fieldPosition="0">
        <references count="4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>
            <x v="0"/>
          </reference>
        </references>
      </pivotArea>
    </format>
    <format dxfId="5715">
      <pivotArea dataOnly="0" labelOnly="1" fieldPosition="0">
        <references count="4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714">
      <pivotArea dataOnly="0" labelOnly="1" fieldPosition="0">
        <references count="4">
          <reference field="2" count="1" selected="0">
            <x v="29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713">
      <pivotArea dataOnly="0" labelOnly="1" fieldPosition="0">
        <references count="4">
          <reference field="2" count="1" selected="0">
            <x v="296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5712">
      <pivotArea dataOnly="0" labelOnly="1" fieldPosition="0">
        <references count="4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5711">
      <pivotArea dataOnly="0" labelOnly="1" fieldPosition="0">
        <references count="4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5710">
      <pivotArea dataOnly="0" labelOnly="1" fieldPosition="0">
        <references count="4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709">
      <pivotArea dataOnly="0" labelOnly="1" fieldPosition="0">
        <references count="4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5708">
      <pivotArea dataOnly="0" labelOnly="1" fieldPosition="0">
        <references count="4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5707">
      <pivotArea dataOnly="0" labelOnly="1" fieldPosition="0">
        <references count="4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706">
      <pivotArea dataOnly="0" labelOnly="1" fieldPosition="0">
        <references count="4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5705">
      <pivotArea dataOnly="0" labelOnly="1" fieldPosition="0">
        <references count="4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704">
      <pivotArea dataOnly="0" labelOnly="1" fieldPosition="0">
        <references count="4">
          <reference field="2" count="1" selected="0">
            <x v="30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703">
      <pivotArea dataOnly="0" labelOnly="1" fieldPosition="0">
        <references count="4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5702">
      <pivotArea dataOnly="0" labelOnly="1" fieldPosition="0">
        <references count="4">
          <reference field="2" count="1" selected="0">
            <x v="3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701">
      <pivotArea dataOnly="0" labelOnly="1" fieldPosition="0">
        <references count="4">
          <reference field="2" count="1" selected="0">
            <x v="3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5700">
      <pivotArea dataOnly="0" labelOnly="1" fieldPosition="0">
        <references count="4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699">
      <pivotArea dataOnly="0" labelOnly="1" fieldPosition="0">
        <references count="4">
          <reference field="2" count="1" selected="0">
            <x v="31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5698">
      <pivotArea dataOnly="0" labelOnly="1" fieldPosition="0">
        <references count="4">
          <reference field="2" count="1" selected="0">
            <x v="3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697">
      <pivotArea dataOnly="0" labelOnly="1" fieldPosition="0">
        <references count="4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696">
      <pivotArea dataOnly="0" labelOnly="1" fieldPosition="0">
        <references count="4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695">
      <pivotArea dataOnly="0" labelOnly="1" fieldPosition="0">
        <references count="4">
          <reference field="2" count="1" selected="0">
            <x v="318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694">
      <pivotArea dataOnly="0" labelOnly="1" fieldPosition="0">
        <references count="4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693">
      <pivotArea dataOnly="0" labelOnly="1" fieldPosition="0">
        <references count="4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692">
      <pivotArea dataOnly="0" labelOnly="1" fieldPosition="0">
        <references count="4">
          <reference field="2" count="1" selected="0">
            <x v="32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691">
      <pivotArea dataOnly="0" labelOnly="1" fieldPosition="0">
        <references count="4">
          <reference field="2" count="1" selected="0">
            <x v="32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690">
      <pivotArea dataOnly="0" labelOnly="1" fieldPosition="0">
        <references count="4">
          <reference field="2" count="1" selected="0">
            <x v="32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5689">
      <pivotArea dataOnly="0" labelOnly="1" fieldPosition="0">
        <references count="4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5688">
      <pivotArea dataOnly="0" labelOnly="1" fieldPosition="0">
        <references count="4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687">
      <pivotArea dataOnly="0" labelOnly="1" fieldPosition="0">
        <references count="4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686">
      <pivotArea dataOnly="0" labelOnly="1" fieldPosition="0">
        <references count="4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685">
      <pivotArea dataOnly="0" labelOnly="1" fieldPosition="0">
        <references count="4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5684">
      <pivotArea dataOnly="0" labelOnly="1" fieldPosition="0">
        <references count="4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683">
      <pivotArea dataOnly="0" labelOnly="1" fieldPosition="0">
        <references count="4">
          <reference field="2" count="1" selected="0">
            <x v="33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5682">
      <pivotArea dataOnly="0" labelOnly="1" fieldPosition="0">
        <references count="4">
          <reference field="2" count="1" selected="0">
            <x v="33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681">
      <pivotArea dataOnly="0" labelOnly="1" fieldPosition="0">
        <references count="4">
          <reference field="2" count="1" selected="0">
            <x v="33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5680">
      <pivotArea dataOnly="0" labelOnly="1" fieldPosition="0">
        <references count="4">
          <reference field="2" count="1" selected="0">
            <x v="33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679">
      <pivotArea dataOnly="0" labelOnly="1" fieldPosition="0">
        <references count="4">
          <reference field="2" count="1" selected="0">
            <x v="33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678">
      <pivotArea dataOnly="0" labelOnly="1" fieldPosition="0">
        <references count="4">
          <reference field="2" count="1" selected="0">
            <x v="33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677">
      <pivotArea dataOnly="0" labelOnly="1" fieldPosition="0">
        <references count="4">
          <reference field="2" count="1" selected="0">
            <x v="33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676">
      <pivotArea dataOnly="0" labelOnly="1" fieldPosition="0">
        <references count="4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1"/>
          </reference>
        </references>
      </pivotArea>
    </format>
    <format dxfId="5675">
      <pivotArea dataOnly="0" labelOnly="1" fieldPosition="0">
        <references count="4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5674">
      <pivotArea dataOnly="0" labelOnly="1" fieldPosition="0">
        <references count="4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5673">
      <pivotArea dataOnly="0" labelOnly="1" fieldPosition="0">
        <references count="4">
          <reference field="2" count="1" selected="0">
            <x v="343"/>
          </reference>
          <reference field="3" count="1" selected="0">
            <x v="0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672">
      <pivotArea dataOnly="0" labelOnly="1" fieldPosition="0">
        <references count="4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671">
      <pivotArea dataOnly="0" labelOnly="1" fieldPosition="0">
        <references count="4">
          <reference field="2" count="1" selected="0">
            <x v="34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5670">
      <pivotArea dataOnly="0" labelOnly="1" fieldPosition="0">
        <references count="4">
          <reference field="2" count="1" selected="0">
            <x v="346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669">
      <pivotArea dataOnly="0" labelOnly="1" fieldPosition="0">
        <references count="4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668">
      <pivotArea dataOnly="0" labelOnly="1" fieldPosition="0">
        <references count="4">
          <reference field="2" count="1" selected="0">
            <x v="34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5667">
      <pivotArea dataOnly="0" labelOnly="1" fieldPosition="0">
        <references count="4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5666">
      <pivotArea dataOnly="0" labelOnly="1" fieldPosition="0">
        <references count="4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5665">
      <pivotArea dataOnly="0" labelOnly="1" fieldPosition="0">
        <references count="4">
          <reference field="2" count="1" selected="0">
            <x v="35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5664">
      <pivotArea dataOnly="0" labelOnly="1" fieldPosition="0">
        <references count="4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663">
      <pivotArea dataOnly="0" labelOnly="1" fieldPosition="0">
        <references count="4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6"/>
          </reference>
        </references>
      </pivotArea>
    </format>
    <format dxfId="5662">
      <pivotArea dataOnly="0" labelOnly="1" fieldPosition="0">
        <references count="4">
          <reference field="2" count="1" selected="0">
            <x v="3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661">
      <pivotArea dataOnly="0" labelOnly="1" fieldPosition="0">
        <references count="4">
          <reference field="2" count="1" selected="0">
            <x v="35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660">
      <pivotArea dataOnly="0" labelOnly="1" fieldPosition="0">
        <references count="4">
          <reference field="2" count="1" selected="0">
            <x v="35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659">
      <pivotArea dataOnly="0" labelOnly="1" fieldPosition="0">
        <references count="4">
          <reference field="2" count="1" selected="0">
            <x v="35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658">
      <pivotArea dataOnly="0" labelOnly="1" fieldPosition="0">
        <references count="4">
          <reference field="2" count="1" selected="0">
            <x v="359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6"/>
          </reference>
        </references>
      </pivotArea>
    </format>
    <format dxfId="5657">
      <pivotArea dataOnly="0" labelOnly="1" fieldPosition="0">
        <references count="4">
          <reference field="2" count="1" selected="0">
            <x v="36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5656">
      <pivotArea dataOnly="0" labelOnly="1" fieldPosition="0">
        <references count="4">
          <reference field="2" count="1" selected="0">
            <x v="36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655">
      <pivotArea dataOnly="0" labelOnly="1" fieldPosition="0">
        <references count="4">
          <reference field="2" count="1" selected="0">
            <x v="36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654">
      <pivotArea dataOnly="0" labelOnly="1" fieldPosition="0">
        <references count="4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653">
      <pivotArea dataOnly="0" labelOnly="1" fieldPosition="0">
        <references count="4">
          <reference field="2" count="1" selected="0">
            <x v="363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5652">
      <pivotArea dataOnly="0" labelOnly="1" fieldPosition="0">
        <references count="4">
          <reference field="2" count="1" selected="0">
            <x v="3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5651">
      <pivotArea dataOnly="0" labelOnly="1" fieldPosition="0">
        <references count="4">
          <reference field="2" count="1" selected="0">
            <x v="36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5650">
      <pivotArea dataOnly="0" labelOnly="1" fieldPosition="0">
        <references count="4">
          <reference field="2" count="1" selected="0">
            <x v="36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5649">
      <pivotArea dataOnly="0" labelOnly="1" fieldPosition="0">
        <references count="4">
          <reference field="2" count="1" selected="0">
            <x v="36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648">
      <pivotArea dataOnly="0" labelOnly="1" fieldPosition="0">
        <references count="4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5647">
      <pivotArea dataOnly="0" labelOnly="1" fieldPosition="0">
        <references count="4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646">
      <pivotArea dataOnly="0" labelOnly="1" fieldPosition="0">
        <references count="4">
          <reference field="2" count="1" selected="0">
            <x v="37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645">
      <pivotArea dataOnly="0" labelOnly="1" fieldPosition="0">
        <references count="4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5644">
      <pivotArea dataOnly="0" labelOnly="1" fieldPosition="0">
        <references count="4">
          <reference field="2" count="1" selected="0">
            <x v="374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0"/>
          </reference>
        </references>
      </pivotArea>
    </format>
    <format dxfId="5643">
      <pivotArea dataOnly="0" labelOnly="1" fieldPosition="0">
        <references count="4">
          <reference field="2" count="1" selected="0">
            <x v="37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642">
      <pivotArea dataOnly="0" labelOnly="1" fieldPosition="0">
        <references count="4">
          <reference field="2" count="1" selected="0">
            <x v="37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641">
      <pivotArea dataOnly="0" labelOnly="1" fieldPosition="0">
        <references count="4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5640">
      <pivotArea dataOnly="0" labelOnly="1" fieldPosition="0">
        <references count="4">
          <reference field="2" count="1" selected="0">
            <x v="378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639">
      <pivotArea dataOnly="0" labelOnly="1" fieldPosition="0">
        <references count="4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638">
      <pivotArea dataOnly="0" labelOnly="1" fieldPosition="0">
        <references count="4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5637">
      <pivotArea dataOnly="0" labelOnly="1" fieldPosition="0">
        <references count="4">
          <reference field="2" count="1" selected="0">
            <x v="38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636">
      <pivotArea dataOnly="0" labelOnly="1" fieldPosition="0">
        <references count="4">
          <reference field="2" count="1" selected="0">
            <x v="38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635">
      <pivotArea dataOnly="0" labelOnly="1" fieldPosition="0">
        <references count="4">
          <reference field="2" count="1" selected="0">
            <x v="38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634">
      <pivotArea dataOnly="0" labelOnly="1" fieldPosition="0">
        <references count="4">
          <reference field="2" count="1" selected="0">
            <x v="38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5633">
      <pivotArea dataOnly="0" labelOnly="1" fieldPosition="0">
        <references count="4">
          <reference field="2" count="1" selected="0">
            <x v="38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632">
      <pivotArea dataOnly="0" labelOnly="1" fieldPosition="0">
        <references count="4">
          <reference field="2" count="1" selected="0">
            <x v="389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11"/>
          </reference>
        </references>
      </pivotArea>
    </format>
    <format dxfId="5631">
      <pivotArea dataOnly="0" labelOnly="1" fieldPosition="0">
        <references count="4">
          <reference field="2" count="1" selected="0">
            <x v="390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5"/>
          </reference>
        </references>
      </pivotArea>
    </format>
    <format dxfId="5630">
      <pivotArea dataOnly="0" labelOnly="1" fieldPosition="0">
        <references count="4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629">
      <pivotArea dataOnly="0" labelOnly="1" fieldPosition="0">
        <references count="4">
          <reference field="2" count="1" selected="0">
            <x v="39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628">
      <pivotArea dataOnly="0" labelOnly="1" fieldPosition="0">
        <references count="4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5627">
      <pivotArea dataOnly="0" labelOnly="1" fieldPosition="0">
        <references count="4">
          <reference field="2" count="1" selected="0">
            <x v="396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5626">
      <pivotArea dataOnly="0" labelOnly="1" fieldPosition="0">
        <references count="4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625">
      <pivotArea dataOnly="0" labelOnly="1" fieldPosition="0">
        <references count="4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>
            <x v="0"/>
          </reference>
        </references>
      </pivotArea>
    </format>
    <format dxfId="5624">
      <pivotArea dataOnly="0" labelOnly="1" fieldPosition="0">
        <references count="4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3">
            <x v="2"/>
            <x v="3"/>
            <x v="11"/>
          </reference>
        </references>
      </pivotArea>
    </format>
    <format dxfId="5623">
      <pivotArea dataOnly="0" labelOnly="1" fieldPosition="0">
        <references count="4">
          <reference field="2" count="1" selected="0">
            <x v="400"/>
          </reference>
          <reference field="3" count="1" selected="0">
            <x v="8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622">
      <pivotArea dataOnly="0" labelOnly="1" fieldPosition="0">
        <references count="4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621">
      <pivotArea dataOnly="0" labelOnly="1" fieldPosition="0">
        <references count="4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620">
      <pivotArea dataOnly="0" labelOnly="1" fieldPosition="0">
        <references count="4">
          <reference field="2" count="1" selected="0">
            <x v="40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619">
      <pivotArea dataOnly="0" labelOnly="1" fieldPosition="0">
        <references count="4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618">
      <pivotArea dataOnly="0" labelOnly="1" fieldPosition="0">
        <references count="4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5617">
      <pivotArea dataOnly="0" labelOnly="1" fieldPosition="0">
        <references count="4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2"/>
            <x v="3"/>
          </reference>
        </references>
      </pivotArea>
    </format>
    <format dxfId="5616">
      <pivotArea dataOnly="0" labelOnly="1" fieldPosition="0">
        <references count="4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7"/>
          </reference>
        </references>
      </pivotArea>
    </format>
    <format dxfId="5615">
      <pivotArea dataOnly="0" labelOnly="1" fieldPosition="0">
        <references count="4">
          <reference field="2" count="1" selected="0">
            <x v="4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614">
      <pivotArea dataOnly="0" labelOnly="1" fieldPosition="0">
        <references count="4">
          <reference field="2" count="1" selected="0">
            <x v="4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613">
      <pivotArea dataOnly="0" labelOnly="1" fieldPosition="0">
        <references count="4">
          <reference field="2" count="1" selected="0">
            <x v="413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612">
      <pivotArea dataOnly="0" labelOnly="1" fieldPosition="0">
        <references count="4">
          <reference field="2" count="1" selected="0">
            <x v="414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5611">
      <pivotArea dataOnly="0" labelOnly="1" fieldPosition="0">
        <references count="4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5610">
      <pivotArea dataOnly="0" labelOnly="1" fieldPosition="0">
        <references count="4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609">
      <pivotArea dataOnly="0" labelOnly="1" fieldPosition="0">
        <references count="4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608">
      <pivotArea dataOnly="0" labelOnly="1" fieldPosition="0">
        <references count="4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5607">
      <pivotArea dataOnly="0" labelOnly="1" fieldPosition="0">
        <references count="4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5606">
      <pivotArea dataOnly="0" labelOnly="1" fieldPosition="0">
        <references count="4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5"/>
          </reference>
        </references>
      </pivotArea>
    </format>
    <format dxfId="5605">
      <pivotArea dataOnly="0" labelOnly="1" fieldPosition="0">
        <references count="4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604">
      <pivotArea dataOnly="0" labelOnly="1" fieldPosition="0">
        <references count="4">
          <reference field="2" count="1" selected="0">
            <x v="422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603">
      <pivotArea dataOnly="0" labelOnly="1" fieldPosition="0">
        <references count="4">
          <reference field="2" count="1" selected="0">
            <x v="423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5602">
      <pivotArea dataOnly="0" labelOnly="1" fieldPosition="0">
        <references count="4">
          <reference field="2" count="1" selected="0">
            <x v="424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5601">
      <pivotArea dataOnly="0" labelOnly="1" fieldPosition="0">
        <references count="4">
          <reference field="2" count="1" selected="0">
            <x v="425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5600">
      <pivotArea dataOnly="0" labelOnly="1" fieldPosition="0">
        <references count="4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>
            <x v="11"/>
          </reference>
        </references>
      </pivotArea>
    </format>
    <format dxfId="5599">
      <pivotArea dataOnly="0" labelOnly="1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5598">
      <pivotArea dataOnly="0" labelOnly="1" fieldPosition="0">
        <references count="5">
          <reference field="2" count="1" selected="0">
            <x v="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5597">
      <pivotArea dataOnly="0" labelOnly="1" fieldPosition="0">
        <references count="5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5596">
      <pivotArea dataOnly="0" labelOnly="1" fieldPosition="0">
        <references count="5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5595">
      <pivotArea dataOnly="0" labelOnly="1" fieldPosition="0">
        <references count="5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5594">
      <pivotArea dataOnly="0" labelOnly="1" fieldPosition="0">
        <references count="5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5593">
      <pivotArea dataOnly="0" labelOnly="1" fieldPosition="0">
        <references count="5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5592">
      <pivotArea dataOnly="0" labelOnly="1" fieldPosition="0">
        <references count="5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5591">
      <pivotArea dataOnly="0" labelOnly="1" fieldPosition="0">
        <references count="5">
          <reference field="2" count="1" selected="0">
            <x v="10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5590">
      <pivotArea dataOnly="0" labelOnly="1" fieldPosition="0">
        <references count="5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5589">
      <pivotArea dataOnly="0" labelOnly="1" fieldPosition="0">
        <references count="5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5588">
      <pivotArea dataOnly="0" labelOnly="1" fieldPosition="0">
        <references count="5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5587">
      <pivotArea dataOnly="0" labelOnly="1" fieldPosition="0">
        <references count="5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5586">
      <pivotArea dataOnly="0" labelOnly="1" fieldPosition="0">
        <references count="5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5585">
      <pivotArea dataOnly="0" labelOnly="1" fieldPosition="0">
        <references count="5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5584">
      <pivotArea dataOnly="0" labelOnly="1" fieldPosition="0">
        <references count="5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5583">
      <pivotArea dataOnly="0" labelOnly="1" fieldPosition="0">
        <references count="5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5582">
      <pivotArea dataOnly="0" labelOnly="1" fieldPosition="0">
        <references count="5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5581">
      <pivotArea dataOnly="0" labelOnly="1" fieldPosition="0">
        <references count="5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>
            <x v="1"/>
          </reference>
        </references>
      </pivotArea>
    </format>
    <format dxfId="5580">
      <pivotArea dataOnly="0" labelOnly="1" fieldPosition="0">
        <references count="5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5579">
      <pivotArea dataOnly="0" labelOnly="1" fieldPosition="0">
        <references count="5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5578">
      <pivotArea dataOnly="0" labelOnly="1" fieldPosition="0">
        <references count="5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5577">
      <pivotArea dataOnly="0" labelOnly="1" fieldPosition="0">
        <references count="5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5576">
      <pivotArea dataOnly="0" labelOnly="1" fieldPosition="0">
        <references count="5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5575">
      <pivotArea dataOnly="0" labelOnly="1" fieldPosition="0">
        <references count="5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5574">
      <pivotArea dataOnly="0" labelOnly="1" fieldPosition="0">
        <references count="5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5573">
      <pivotArea dataOnly="0" labelOnly="1" fieldPosition="0">
        <references count="5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5572">
      <pivotArea dataOnly="0" labelOnly="1" fieldPosition="0">
        <references count="5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5"/>
          </reference>
        </references>
      </pivotArea>
    </format>
    <format dxfId="5571">
      <pivotArea dataOnly="0" labelOnly="1" fieldPosition="0">
        <references count="5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5570">
      <pivotArea dataOnly="0" labelOnly="1" fieldPosition="0">
        <references count="5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5569">
      <pivotArea dataOnly="0" labelOnly="1" fieldPosition="0">
        <references count="5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5568">
      <pivotArea dataOnly="0" labelOnly="1" fieldPosition="0">
        <references count="5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5567">
      <pivotArea dataOnly="0" labelOnly="1" fieldPosition="0">
        <references count="5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5566">
      <pivotArea dataOnly="0" labelOnly="1" fieldPosition="0">
        <references count="5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5565">
      <pivotArea dataOnly="0" labelOnly="1" fieldPosition="0">
        <references count="5">
          <reference field="2" count="1" selected="0">
            <x v="5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5564">
      <pivotArea dataOnly="0" labelOnly="1" fieldPosition="0">
        <references count="5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5563">
      <pivotArea dataOnly="0" labelOnly="1" fieldPosition="0">
        <references count="5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>
            <x v="0"/>
          </reference>
        </references>
      </pivotArea>
    </format>
    <format dxfId="5562">
      <pivotArea dataOnly="0" labelOnly="1" fieldPosition="0">
        <references count="5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"/>
          </reference>
        </references>
      </pivotArea>
    </format>
    <format dxfId="5561">
      <pivotArea dataOnly="0" labelOnly="1" fieldPosition="0">
        <references count="5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5560">
      <pivotArea dataOnly="0" labelOnly="1" fieldPosition="0">
        <references count="5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5559">
      <pivotArea dataOnly="0" labelOnly="1" fieldPosition="0">
        <references count="5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5558">
      <pivotArea dataOnly="0" labelOnly="1" fieldPosition="0">
        <references count="5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5557">
      <pivotArea dataOnly="0" labelOnly="1" fieldPosition="0">
        <references count="5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5556">
      <pivotArea dataOnly="0" labelOnly="1" fieldPosition="0">
        <references count="5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5555">
      <pivotArea dataOnly="0" labelOnly="1" fieldPosition="0">
        <references count="5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5554">
      <pivotArea dataOnly="0" labelOnly="1" fieldPosition="0">
        <references count="5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5553">
      <pivotArea dataOnly="0" labelOnly="1" fieldPosition="0">
        <references count="5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>
            <x v="0"/>
          </reference>
        </references>
      </pivotArea>
    </format>
    <format dxfId="5552">
      <pivotArea dataOnly="0" labelOnly="1" fieldPosition="0">
        <references count="5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5551">
      <pivotArea dataOnly="0" labelOnly="1" fieldPosition="0">
        <references count="5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5550">
      <pivotArea dataOnly="0" labelOnly="1" fieldPosition="0">
        <references count="5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5549">
      <pivotArea dataOnly="0" labelOnly="1" fieldPosition="0">
        <references count="5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5548">
      <pivotArea dataOnly="0" labelOnly="1" fieldPosition="0">
        <references count="5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5547">
      <pivotArea dataOnly="0" labelOnly="1" fieldPosition="0">
        <references count="5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5546">
      <pivotArea dataOnly="0" labelOnly="1" fieldPosition="0">
        <references count="5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5545">
      <pivotArea dataOnly="0" labelOnly="1" fieldPosition="0">
        <references count="5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5544">
      <pivotArea dataOnly="0" labelOnly="1" fieldPosition="0">
        <references count="5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5543">
      <pivotArea dataOnly="0" labelOnly="1" fieldPosition="0">
        <references count="5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5542">
      <pivotArea dataOnly="0" labelOnly="1" fieldPosition="0">
        <references count="5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3"/>
          </reference>
        </references>
      </pivotArea>
    </format>
    <format dxfId="5541">
      <pivotArea dataOnly="0" labelOnly="1" fieldPosition="0">
        <references count="5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5540">
      <pivotArea dataOnly="0" labelOnly="1" fieldPosition="0">
        <references count="5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5539">
      <pivotArea dataOnly="0" labelOnly="1" fieldPosition="0">
        <references count="5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5538">
      <pivotArea dataOnly="0" labelOnly="1" fieldPosition="0">
        <references count="5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5537">
      <pivotArea dataOnly="0" labelOnly="1" fieldPosition="0">
        <references count="5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5536">
      <pivotArea dataOnly="0" labelOnly="1" fieldPosition="0">
        <references count="5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5535">
      <pivotArea dataOnly="0" labelOnly="1" fieldPosition="0">
        <references count="5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5534">
      <pivotArea dataOnly="0" labelOnly="1" fieldPosition="0">
        <references count="5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5533">
      <pivotArea dataOnly="0" labelOnly="1" fieldPosition="0">
        <references count="5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1"/>
          </reference>
        </references>
      </pivotArea>
    </format>
    <format dxfId="5532">
      <pivotArea dataOnly="0" labelOnly="1" fieldPosition="0">
        <references count="5">
          <reference field="2" count="1" selected="0">
            <x v="1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5531">
      <pivotArea dataOnly="0" labelOnly="1" fieldPosition="0">
        <references count="5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5530">
      <pivotArea dataOnly="0" labelOnly="1" fieldPosition="0">
        <references count="5">
          <reference field="2" count="1" selected="0">
            <x v="12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5529">
      <pivotArea dataOnly="0" labelOnly="1" fieldPosition="0">
        <references count="5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5528">
      <pivotArea dataOnly="0" labelOnly="1" fieldPosition="0">
        <references count="5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"/>
          </reference>
        </references>
      </pivotArea>
    </format>
    <format dxfId="5527">
      <pivotArea dataOnly="0" labelOnly="1" fieldPosition="0">
        <references count="5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5526">
      <pivotArea dataOnly="0" labelOnly="1" fieldPosition="0">
        <references count="5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5525">
      <pivotArea dataOnly="0" labelOnly="1" fieldPosition="0">
        <references count="5">
          <reference field="2" count="1" selected="0">
            <x v="13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5524">
      <pivotArea dataOnly="0" labelOnly="1" fieldPosition="0">
        <references count="5">
          <reference field="2" count="1" selected="0">
            <x v="13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5523">
      <pivotArea dataOnly="0" labelOnly="1" fieldPosition="0">
        <references count="5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5522">
      <pivotArea dataOnly="0" labelOnly="1" fieldPosition="0">
        <references count="5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5521">
      <pivotArea dataOnly="0" labelOnly="1" fieldPosition="0">
        <references count="5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5"/>
          </reference>
        </references>
      </pivotArea>
    </format>
    <format dxfId="5520">
      <pivotArea dataOnly="0" labelOnly="1" fieldPosition="0">
        <references count="5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5519">
      <pivotArea dataOnly="0" labelOnly="1" fieldPosition="0">
        <references count="5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5518">
      <pivotArea dataOnly="0" labelOnly="1" fieldPosition="0">
        <references count="5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1"/>
          </reference>
        </references>
      </pivotArea>
    </format>
    <format dxfId="5517">
      <pivotArea dataOnly="0" labelOnly="1" fieldPosition="0">
        <references count="5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5516">
      <pivotArea dataOnly="0" labelOnly="1" fieldPosition="0">
        <references count="5">
          <reference field="2" count="1" selected="0">
            <x v="15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5515">
      <pivotArea dataOnly="0" labelOnly="1" fieldPosition="0">
        <references count="5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3"/>
          </reference>
        </references>
      </pivotArea>
    </format>
    <format dxfId="5514">
      <pivotArea dataOnly="0" labelOnly="1" fieldPosition="0">
        <references count="5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5513">
      <pivotArea dataOnly="0" labelOnly="1" fieldPosition="0">
        <references count="5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5512">
      <pivotArea dataOnly="0" labelOnly="1" fieldPosition="0">
        <references count="5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5511">
      <pivotArea dataOnly="0" labelOnly="1" fieldPosition="0">
        <references count="5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5510">
      <pivotArea dataOnly="0" labelOnly="1" fieldPosition="0">
        <references count="5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5509">
      <pivotArea dataOnly="0" labelOnly="1" fieldPosition="0">
        <references count="5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5508">
      <pivotArea dataOnly="0" labelOnly="1" fieldPosition="0">
        <references count="5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5507">
      <pivotArea dataOnly="0" labelOnly="1" fieldPosition="0">
        <references count="5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5"/>
          </reference>
        </references>
      </pivotArea>
    </format>
    <format dxfId="5506">
      <pivotArea dataOnly="0" labelOnly="1" fieldPosition="0">
        <references count="5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5505">
      <pivotArea dataOnly="0" labelOnly="1" fieldPosition="0">
        <references count="5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5504">
      <pivotArea dataOnly="0" labelOnly="1" fieldPosition="0">
        <references count="5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1"/>
          </reference>
        </references>
      </pivotArea>
    </format>
    <format dxfId="5503">
      <pivotArea dataOnly="0" labelOnly="1" fieldPosition="0">
        <references count="5">
          <reference field="2" count="1" selected="0">
            <x v="17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3"/>
          </reference>
        </references>
      </pivotArea>
    </format>
    <format dxfId="5502">
      <pivotArea dataOnly="0" labelOnly="1" fieldPosition="0">
        <references count="5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5501">
      <pivotArea dataOnly="0" labelOnly="1" fieldPosition="0">
        <references count="5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5500">
      <pivotArea dataOnly="0" labelOnly="1" fieldPosition="0">
        <references count="5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5499">
      <pivotArea dataOnly="0" labelOnly="1" fieldPosition="0">
        <references count="5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5498">
      <pivotArea dataOnly="0" labelOnly="1" fieldPosition="0">
        <references count="5">
          <reference field="2" count="1" selected="0">
            <x v="185"/>
          </reference>
          <reference field="3" count="1" selected="0">
            <x v="4"/>
          </reference>
          <reference field="4" count="1" selected="0">
            <x v="7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5497">
      <pivotArea dataOnly="0" labelOnly="1" fieldPosition="0">
        <references count="5">
          <reference field="2" count="1" selected="0">
            <x v="1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5496">
      <pivotArea dataOnly="0" labelOnly="1" fieldPosition="0">
        <references count="5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5495">
      <pivotArea dataOnly="0" labelOnly="1" fieldPosition="0">
        <references count="5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8"/>
          </reference>
          <reference field="6" count="1">
            <x v="2"/>
          </reference>
        </references>
      </pivotArea>
    </format>
    <format dxfId="5494">
      <pivotArea dataOnly="0" labelOnly="1" fieldPosition="0">
        <references count="5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5493">
      <pivotArea dataOnly="0" labelOnly="1" fieldPosition="0">
        <references count="5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5492">
      <pivotArea dataOnly="0" labelOnly="1" fieldPosition="0">
        <references count="5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>
            <x v="2"/>
          </reference>
        </references>
      </pivotArea>
    </format>
    <format dxfId="5491">
      <pivotArea dataOnly="0" labelOnly="1" fieldPosition="0">
        <references count="5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1"/>
          </reference>
        </references>
      </pivotArea>
    </format>
    <format dxfId="5490">
      <pivotArea dataOnly="0" labelOnly="1" fieldPosition="0">
        <references count="5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0"/>
          </reference>
        </references>
      </pivotArea>
    </format>
    <format dxfId="5489">
      <pivotArea dataOnly="0" labelOnly="1" fieldPosition="0">
        <references count="5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1"/>
          </reference>
        </references>
      </pivotArea>
    </format>
    <format dxfId="5488">
      <pivotArea dataOnly="0" labelOnly="1" fieldPosition="0">
        <references count="5">
          <reference field="2" count="1" selected="0">
            <x v="2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5487">
      <pivotArea dataOnly="0" labelOnly="1" fieldPosition="0">
        <references count="5">
          <reference field="2" count="1" selected="0">
            <x v="21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5486">
      <pivotArea dataOnly="0" labelOnly="1" fieldPosition="0">
        <references count="5">
          <reference field="2" count="1" selected="0">
            <x v="21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5485">
      <pivotArea dataOnly="0" labelOnly="1" fieldPosition="0">
        <references count="5">
          <reference field="2" count="1" selected="0">
            <x v="2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5484">
      <pivotArea dataOnly="0" labelOnly="1" fieldPosition="0">
        <references count="5">
          <reference field="2" count="1" selected="0">
            <x v="213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5483">
      <pivotArea dataOnly="0" labelOnly="1" fieldPosition="0">
        <references count="5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3"/>
          </reference>
        </references>
      </pivotArea>
    </format>
    <format dxfId="5482">
      <pivotArea dataOnly="0" labelOnly="1" fieldPosition="0">
        <references count="5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5481">
      <pivotArea dataOnly="0" labelOnly="1" fieldPosition="0">
        <references count="5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5480">
      <pivotArea dataOnly="0" labelOnly="1" fieldPosition="0">
        <references count="5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5479">
      <pivotArea dataOnly="0" labelOnly="1" fieldPosition="0">
        <references count="5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0"/>
          </reference>
        </references>
      </pivotArea>
    </format>
    <format dxfId="5478">
      <pivotArea dataOnly="0" labelOnly="1" fieldPosition="0">
        <references count="5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5477">
      <pivotArea dataOnly="0" labelOnly="1" fieldPosition="0">
        <references count="5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5476">
      <pivotArea dataOnly="0" labelOnly="1" fieldPosition="0">
        <references count="5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5475">
      <pivotArea dataOnly="0" labelOnly="1" fieldPosition="0">
        <references count="5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5474">
      <pivotArea dataOnly="0" labelOnly="1" fieldPosition="0">
        <references count="5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5473">
      <pivotArea dataOnly="0" labelOnly="1" fieldPosition="0">
        <references count="5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5472">
      <pivotArea dataOnly="0" labelOnly="1" fieldPosition="0">
        <references count="5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4"/>
          </reference>
          <reference field="6" count="1">
            <x v="5"/>
          </reference>
        </references>
      </pivotArea>
    </format>
    <format dxfId="5471">
      <pivotArea dataOnly="0" labelOnly="1" fieldPosition="0">
        <references count="5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5470">
      <pivotArea dataOnly="0" labelOnly="1" fieldPosition="0">
        <references count="5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5469">
      <pivotArea dataOnly="0" labelOnly="1" fieldPosition="0">
        <references count="5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5468">
      <pivotArea dataOnly="0" labelOnly="1" fieldPosition="0">
        <references count="5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5467">
      <pivotArea dataOnly="0" labelOnly="1" fieldPosition="0">
        <references count="5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5466">
      <pivotArea dataOnly="0" labelOnly="1" fieldPosition="0">
        <references count="5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5465">
      <pivotArea dataOnly="0" labelOnly="1" fieldPosition="0">
        <references count="5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4"/>
          </reference>
          <reference field="6" count="1">
            <x v="5"/>
          </reference>
        </references>
      </pivotArea>
    </format>
    <format dxfId="5464">
      <pivotArea dataOnly="0" labelOnly="1" fieldPosition="0">
        <references count="5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5463">
      <pivotArea dataOnly="0" labelOnly="1" fieldPosition="0">
        <references count="5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5462">
      <pivotArea dataOnly="0" labelOnly="1" fieldPosition="0">
        <references count="5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5461">
      <pivotArea dataOnly="0" labelOnly="1" fieldPosition="0">
        <references count="5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5460">
      <pivotArea dataOnly="0" labelOnly="1" fieldPosition="0">
        <references count="5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5459">
      <pivotArea dataOnly="0" labelOnly="1" fieldPosition="0">
        <references count="5">
          <reference field="2" count="1" selected="0">
            <x v="257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3"/>
          </reference>
          <reference field="6" count="1">
            <x v="5"/>
          </reference>
        </references>
      </pivotArea>
    </format>
    <format dxfId="5458">
      <pivotArea dataOnly="0" labelOnly="1" fieldPosition="0">
        <references count="5">
          <reference field="2" count="1" selected="0">
            <x v="2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5457">
      <pivotArea dataOnly="0" labelOnly="1" fieldPosition="0">
        <references count="5">
          <reference field="2" count="1" selected="0">
            <x v="26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5456">
      <pivotArea dataOnly="0" labelOnly="1" fieldPosition="0">
        <references count="5">
          <reference field="2" count="1" selected="0">
            <x v="26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5455">
      <pivotArea dataOnly="0" labelOnly="1" fieldPosition="0">
        <references count="5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5454">
      <pivotArea dataOnly="0" labelOnly="1" fieldPosition="0">
        <references count="5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5453">
      <pivotArea dataOnly="0" labelOnly="1" fieldPosition="0">
        <references count="5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5452">
      <pivotArea dataOnly="0" labelOnly="1" fieldPosition="0">
        <references count="5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5451">
      <pivotArea dataOnly="0" labelOnly="1" fieldPosition="0">
        <references count="5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1"/>
          </reference>
        </references>
      </pivotArea>
    </format>
    <format dxfId="5450">
      <pivotArea dataOnly="0" labelOnly="1" fieldPosition="0">
        <references count="5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5449">
      <pivotArea dataOnly="0" labelOnly="1" fieldPosition="0">
        <references count="5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5448">
      <pivotArea dataOnly="0" labelOnly="1" fieldPosition="0">
        <references count="5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5447">
      <pivotArea dataOnly="0" labelOnly="1" fieldPosition="0">
        <references count="5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5446">
      <pivotArea dataOnly="0" labelOnly="1" fieldPosition="0">
        <references count="5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5445">
      <pivotArea dataOnly="0" labelOnly="1" fieldPosition="0">
        <references count="5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5444">
      <pivotArea dataOnly="0" labelOnly="1" fieldPosition="0">
        <references count="5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5443">
      <pivotArea dataOnly="0" labelOnly="1" fieldPosition="0">
        <references count="5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5442">
      <pivotArea dataOnly="0" labelOnly="1" fieldPosition="0">
        <references count="5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5441">
      <pivotArea dataOnly="0" labelOnly="1" fieldPosition="0">
        <references count="5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1"/>
          </reference>
        </references>
      </pivotArea>
    </format>
    <format dxfId="5440">
      <pivotArea dataOnly="0" labelOnly="1" fieldPosition="0">
        <references count="5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5439">
      <pivotArea dataOnly="0" labelOnly="1" fieldPosition="0">
        <references count="5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>
            <x v="6"/>
          </reference>
        </references>
      </pivotArea>
    </format>
    <format dxfId="5438">
      <pivotArea dataOnly="0" labelOnly="1" fieldPosition="0">
        <references count="5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5437">
      <pivotArea dataOnly="0" labelOnly="1" fieldPosition="0">
        <references count="5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5436">
      <pivotArea dataOnly="0" labelOnly="1" fieldPosition="0">
        <references count="5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5435">
      <pivotArea dataOnly="0" labelOnly="1" fieldPosition="0">
        <references count="5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5434">
      <pivotArea dataOnly="0" labelOnly="1" fieldPosition="0">
        <references count="5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5433">
      <pivotArea dataOnly="0" labelOnly="1" fieldPosition="0">
        <references count="5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5432">
      <pivotArea dataOnly="0" labelOnly="1" fieldPosition="0">
        <references count="5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1"/>
          </reference>
        </references>
      </pivotArea>
    </format>
    <format dxfId="5431">
      <pivotArea dataOnly="0" labelOnly="1" fieldPosition="0">
        <references count="5">
          <reference field="2" count="1" selected="0">
            <x v="32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5430">
      <pivotArea dataOnly="0" labelOnly="1" fieldPosition="0">
        <references count="5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5429">
      <pivotArea dataOnly="0" labelOnly="1" fieldPosition="0">
        <references count="5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5428">
      <pivotArea dataOnly="0" labelOnly="1" fieldPosition="0">
        <references count="5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5427">
      <pivotArea dataOnly="0" labelOnly="1" fieldPosition="0">
        <references count="5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5426">
      <pivotArea dataOnly="0" labelOnly="1" fieldPosition="0">
        <references count="5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5425">
      <pivotArea dataOnly="0" labelOnly="1" fieldPosition="0">
        <references count="5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5424">
      <pivotArea dataOnly="0" labelOnly="1" fieldPosition="0">
        <references count="5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5423">
      <pivotArea dataOnly="0" labelOnly="1" fieldPosition="0">
        <references count="5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5422">
      <pivotArea dataOnly="0" labelOnly="1" fieldPosition="0">
        <references count="5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5421">
      <pivotArea dataOnly="0" labelOnly="1" fieldPosition="0">
        <references count="5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5420">
      <pivotArea dataOnly="0" labelOnly="1" fieldPosition="0">
        <references count="5">
          <reference field="2" count="1" selected="0">
            <x v="36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5419">
      <pivotArea dataOnly="0" labelOnly="1" fieldPosition="0">
        <references count="5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5418">
      <pivotArea dataOnly="0" labelOnly="1" fieldPosition="0">
        <references count="5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5417">
      <pivotArea dataOnly="0" labelOnly="1" fieldPosition="0">
        <references count="5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5416">
      <pivotArea dataOnly="0" labelOnly="1" fieldPosition="0">
        <references count="5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5415">
      <pivotArea dataOnly="0" labelOnly="1" fieldPosition="0">
        <references count="5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5414">
      <pivotArea dataOnly="0" labelOnly="1" fieldPosition="0">
        <references count="5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5413">
      <pivotArea dataOnly="0" labelOnly="1" fieldPosition="0">
        <references count="5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1"/>
          </reference>
        </references>
      </pivotArea>
    </format>
    <format dxfId="5412">
      <pivotArea dataOnly="0" labelOnly="1" fieldPosition="0">
        <references count="5">
          <reference field="2" count="1" selected="0">
            <x v="38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5411">
      <pivotArea dataOnly="0" labelOnly="1" fieldPosition="0">
        <references count="5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1"/>
          </reference>
        </references>
      </pivotArea>
    </format>
    <format dxfId="5410">
      <pivotArea dataOnly="0" labelOnly="1" fieldPosition="0">
        <references count="5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5409">
      <pivotArea dataOnly="0" labelOnly="1" fieldPosition="0">
        <references count="5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5408">
      <pivotArea dataOnly="0" labelOnly="1" fieldPosition="0">
        <references count="5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5407">
      <pivotArea dataOnly="0" labelOnly="1" fieldPosition="0">
        <references count="5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5406">
      <pivotArea dataOnly="0" labelOnly="1" fieldPosition="0">
        <references count="5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5405">
      <pivotArea dataOnly="0" labelOnly="1" fieldPosition="0">
        <references count="5">
          <reference field="2" count="1" selected="0">
            <x v="4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5404">
      <pivotArea dataOnly="0" labelOnly="1" fieldPosition="0">
        <references count="5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5403">
      <pivotArea dataOnly="0" labelOnly="1" fieldPosition="0">
        <references count="5">
          <reference field="2" count="1" selected="0">
            <x v="40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5402">
      <pivotArea dataOnly="0" labelOnly="1" fieldPosition="0">
        <references count="5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5401">
      <pivotArea dataOnly="0" labelOnly="1" fieldPosition="0">
        <references count="5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5400">
      <pivotArea dataOnly="0" labelOnly="1" fieldPosition="0">
        <references count="5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5399">
      <pivotArea dataOnly="0" labelOnly="1" fieldPosition="0">
        <references count="5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5398">
      <pivotArea dataOnly="0" labelOnly="1" fieldPosition="0">
        <references count="5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5397">
      <pivotArea dataOnly="0" labelOnly="1" fieldPosition="0">
        <references count="5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5396">
      <pivotArea dataOnly="0" labelOnly="1" fieldPosition="0">
        <references count="5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5395">
      <pivotArea dataOnly="0" labelOnly="1" fieldPosition="0">
        <references count="5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5394">
      <pivotArea dataOnly="0" labelOnly="1" fieldPosition="0">
        <references count="6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393">
      <pivotArea dataOnly="0" labelOnly="1" fieldPosition="0">
        <references count="6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392">
      <pivotArea dataOnly="0" labelOnly="1" fieldPosition="0">
        <references count="6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391">
      <pivotArea dataOnly="0" labelOnly="1" fieldPosition="0">
        <references count="6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5390">
      <pivotArea dataOnly="0" labelOnly="1" fieldPosition="0">
        <references count="6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389">
      <pivotArea dataOnly="0" labelOnly="1" fieldPosition="0">
        <references count="6">
          <reference field="2" count="1" selected="0">
            <x v="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388">
      <pivotArea dataOnly="0" labelOnly="1" fieldPosition="0">
        <references count="6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387">
      <pivotArea dataOnly="0" labelOnly="1" fieldPosition="0">
        <references count="6">
          <reference field="2" count="1" selected="0">
            <x v="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6"/>
          </reference>
        </references>
      </pivotArea>
    </format>
    <format dxfId="5386">
      <pivotArea dataOnly="0" labelOnly="1" fieldPosition="0">
        <references count="6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5385">
      <pivotArea dataOnly="0" labelOnly="1" fieldPosition="0">
        <references count="6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384">
      <pivotArea dataOnly="0" labelOnly="1" fieldPosition="0">
        <references count="6">
          <reference field="2" count="1" selected="0">
            <x v="1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383">
      <pivotArea dataOnly="0" labelOnly="1" fieldPosition="0">
        <references count="6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382">
      <pivotArea dataOnly="0" labelOnly="1" fieldPosition="0">
        <references count="6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381">
      <pivotArea dataOnly="0" labelOnly="1" fieldPosition="0">
        <references count="6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380">
      <pivotArea dataOnly="0" labelOnly="1" fieldPosition="0">
        <references count="6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379">
      <pivotArea dataOnly="0" labelOnly="1" fieldPosition="0">
        <references count="6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378">
      <pivotArea dataOnly="0" labelOnly="1" fieldPosition="0">
        <references count="6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377">
      <pivotArea dataOnly="0" labelOnly="1" fieldPosition="0">
        <references count="6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376">
      <pivotArea dataOnly="0" labelOnly="1" fieldPosition="0">
        <references count="6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375">
      <pivotArea dataOnly="0" labelOnly="1" fieldPosition="0">
        <references count="6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374">
      <pivotArea dataOnly="0" labelOnly="1" fieldPosition="0">
        <references count="6">
          <reference field="2" count="1" selected="0">
            <x v="2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5373">
      <pivotArea dataOnly="0" labelOnly="1" fieldPosition="0">
        <references count="6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372">
      <pivotArea dataOnly="0" labelOnly="1" fieldPosition="0">
        <references count="6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5371">
      <pivotArea dataOnly="0" labelOnly="1" fieldPosition="0">
        <references count="6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0"/>
          </reference>
        </references>
      </pivotArea>
    </format>
    <format dxfId="5370">
      <pivotArea dataOnly="0" labelOnly="1" fieldPosition="0">
        <references count="6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5369">
      <pivotArea dataOnly="0" labelOnly="1" fieldPosition="0">
        <references count="6">
          <reference field="2" count="1" selected="0">
            <x v="3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368">
      <pivotArea dataOnly="0" labelOnly="1" fieldPosition="0">
        <references count="6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367">
      <pivotArea dataOnly="0" labelOnly="1" fieldPosition="0">
        <references count="6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5366">
      <pivotArea dataOnly="0" labelOnly="1" fieldPosition="0">
        <references count="6">
          <reference field="2" count="1" selected="0">
            <x v="34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365">
      <pivotArea dataOnly="0" labelOnly="1" fieldPosition="0">
        <references count="6">
          <reference field="2" count="1" selected="0">
            <x v="3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5364">
      <pivotArea dataOnly="0" labelOnly="1" fieldPosition="0">
        <references count="6">
          <reference field="2" count="1" selected="0">
            <x v="3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363">
      <pivotArea dataOnly="0" labelOnly="1" fieldPosition="0">
        <references count="6">
          <reference field="2" count="1" selected="0">
            <x v="3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362">
      <pivotArea dataOnly="0" labelOnly="1" fieldPosition="0">
        <references count="6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5361">
      <pivotArea dataOnly="0" labelOnly="1" fieldPosition="0">
        <references count="6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360">
      <pivotArea dataOnly="0" labelOnly="1" fieldPosition="0">
        <references count="6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>
            <x v="3"/>
          </reference>
        </references>
      </pivotArea>
    </format>
    <format dxfId="5359">
      <pivotArea dataOnly="0" labelOnly="1" fieldPosition="0">
        <references count="6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13"/>
          </reference>
        </references>
      </pivotArea>
    </format>
    <format dxfId="5358">
      <pivotArea dataOnly="0" labelOnly="1" fieldPosition="0">
        <references count="6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5357">
      <pivotArea dataOnly="0" labelOnly="1" fieldPosition="0">
        <references count="6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356">
      <pivotArea dataOnly="0" labelOnly="1" fieldPosition="0">
        <references count="6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355">
      <pivotArea dataOnly="0" labelOnly="1" fieldPosition="0">
        <references count="6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3"/>
          </reference>
        </references>
      </pivotArea>
    </format>
    <format dxfId="5354">
      <pivotArea dataOnly="0" labelOnly="1" fieldPosition="0">
        <references count="6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353">
      <pivotArea dataOnly="0" labelOnly="1" fieldPosition="0">
        <references count="6">
          <reference field="2" count="1" selected="0">
            <x v="5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352">
      <pivotArea dataOnly="0" labelOnly="1" fieldPosition="0">
        <references count="6">
          <reference field="2" count="1" selected="0">
            <x v="5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351">
      <pivotArea dataOnly="0" labelOnly="1" fieldPosition="0">
        <references count="6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350">
      <pivotArea dataOnly="0" labelOnly="1" fieldPosition="0">
        <references count="6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5349">
      <pivotArea dataOnly="0" labelOnly="1" fieldPosition="0">
        <references count="6">
          <reference field="2" count="1" selected="0">
            <x v="5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348">
      <pivotArea dataOnly="0" labelOnly="1" fieldPosition="0">
        <references count="6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5347">
      <pivotArea dataOnly="0" labelOnly="1" fieldPosition="0">
        <references count="6">
          <reference field="2" count="1" selected="0">
            <x v="6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5346">
      <pivotArea dataOnly="0" labelOnly="1" fieldPosition="0">
        <references count="6">
          <reference field="2" count="1" selected="0">
            <x v="6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5345">
      <pivotArea dataOnly="0" labelOnly="1" fieldPosition="0">
        <references count="6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5344">
      <pivotArea dataOnly="0" labelOnly="1" fieldPosition="0">
        <references count="6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7"/>
          </reference>
        </references>
      </pivotArea>
    </format>
    <format dxfId="5343">
      <pivotArea dataOnly="0" labelOnly="1" fieldPosition="0">
        <references count="6">
          <reference field="2" count="1" selected="0">
            <x v="6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342">
      <pivotArea dataOnly="0" labelOnly="1" fieldPosition="0">
        <references count="6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5341">
      <pivotArea dataOnly="0" labelOnly="1" fieldPosition="0">
        <references count="6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340">
      <pivotArea dataOnly="0" labelOnly="1" fieldPosition="0">
        <references count="6">
          <reference field="2" count="1" selected="0">
            <x v="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339">
      <pivotArea dataOnly="0" labelOnly="1" fieldPosition="0">
        <references count="6">
          <reference field="2" count="1" selected="0">
            <x v="6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338">
      <pivotArea dataOnly="0" labelOnly="1" fieldPosition="0">
        <references count="6">
          <reference field="2" count="1" selected="0">
            <x v="69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337">
      <pivotArea dataOnly="0" labelOnly="1" fieldPosition="0">
        <references count="6">
          <reference field="2" count="1" selected="0">
            <x v="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5336">
      <pivotArea dataOnly="0" labelOnly="1" fieldPosition="0">
        <references count="6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5335">
      <pivotArea dataOnly="0" labelOnly="1" fieldPosition="0">
        <references count="6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5334">
      <pivotArea dataOnly="0" labelOnly="1" fieldPosition="0">
        <references count="6">
          <reference field="2" count="1" selected="0">
            <x v="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333">
      <pivotArea dataOnly="0" labelOnly="1" fieldPosition="0">
        <references count="6">
          <reference field="2" count="1" selected="0">
            <x v="7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332">
      <pivotArea dataOnly="0" labelOnly="1" fieldPosition="0">
        <references count="6">
          <reference field="2" count="1" selected="0">
            <x v="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331">
      <pivotArea dataOnly="0" labelOnly="1" fieldPosition="0">
        <references count="6">
          <reference field="2" count="1" selected="0">
            <x v="76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5330">
      <pivotArea dataOnly="0" labelOnly="1" fieldPosition="0">
        <references count="6">
          <reference field="2" count="1" selected="0">
            <x v="7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329">
      <pivotArea dataOnly="0" labelOnly="1" fieldPosition="0">
        <references count="6">
          <reference field="2" count="1" selected="0">
            <x v="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328">
      <pivotArea dataOnly="0" labelOnly="1" fieldPosition="0">
        <references count="6">
          <reference field="2" count="1" selected="0">
            <x v="7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327">
      <pivotArea dataOnly="0" labelOnly="1" fieldPosition="0">
        <references count="6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5326">
      <pivotArea dataOnly="0" labelOnly="1" fieldPosition="0">
        <references count="6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325">
      <pivotArea dataOnly="0" labelOnly="1" fieldPosition="0">
        <references count="6">
          <reference field="2" count="1" selected="0">
            <x v="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5324">
      <pivotArea dataOnly="0" labelOnly="1" fieldPosition="0">
        <references count="6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5323">
      <pivotArea dataOnly="0" labelOnly="1" fieldPosition="0">
        <references count="6">
          <reference field="2" count="1" selected="0">
            <x v="8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322">
      <pivotArea dataOnly="0" labelOnly="1" fieldPosition="0">
        <references count="6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321">
      <pivotArea dataOnly="0" labelOnly="1" fieldPosition="0">
        <references count="6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5320">
      <pivotArea dataOnly="0" labelOnly="1" fieldPosition="0">
        <references count="6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319">
      <pivotArea dataOnly="0" labelOnly="1" fieldPosition="0">
        <references count="6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5318">
      <pivotArea dataOnly="0" labelOnly="1" fieldPosition="0">
        <references count="6">
          <reference field="2" count="1" selected="0">
            <x v="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5317">
      <pivotArea dataOnly="0" labelOnly="1" fieldPosition="0">
        <references count="6">
          <reference field="2" count="1" selected="0">
            <x v="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316">
      <pivotArea dataOnly="0" labelOnly="1" fieldPosition="0">
        <references count="6">
          <reference field="2" count="1" selected="0">
            <x v="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5315">
      <pivotArea dataOnly="0" labelOnly="1" fieldPosition="0">
        <references count="6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5314">
      <pivotArea dataOnly="0" labelOnly="1" fieldPosition="0">
        <references count="6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5313">
      <pivotArea dataOnly="0" labelOnly="1" fieldPosition="0">
        <references count="6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5312">
      <pivotArea dataOnly="0" labelOnly="1" fieldPosition="0">
        <references count="6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>
            <x v="11"/>
          </reference>
        </references>
      </pivotArea>
    </format>
    <format dxfId="5311">
      <pivotArea dataOnly="0" labelOnly="1" fieldPosition="0">
        <references count="6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0"/>
          </reference>
        </references>
      </pivotArea>
    </format>
    <format dxfId="5310">
      <pivotArea dataOnly="0" labelOnly="1" fieldPosition="0">
        <references count="6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5309">
      <pivotArea dataOnly="0" labelOnly="1" fieldPosition="0">
        <references count="6">
          <reference field="2" count="1" selected="0">
            <x v="9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308">
      <pivotArea dataOnly="0" labelOnly="1" fieldPosition="0">
        <references count="6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5307">
      <pivotArea dataOnly="0" labelOnly="1" fieldPosition="0">
        <references count="6">
          <reference field="2" count="1" selected="0">
            <x v="98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306">
      <pivotArea dataOnly="0" labelOnly="1" fieldPosition="0">
        <references count="6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>
            <x v="12"/>
          </reference>
        </references>
      </pivotArea>
    </format>
    <format dxfId="5305">
      <pivotArea dataOnly="0" labelOnly="1" fieldPosition="0">
        <references count="6">
          <reference field="2" count="1" selected="0">
            <x v="1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5304">
      <pivotArea dataOnly="0" labelOnly="1" fieldPosition="0">
        <references count="6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303">
      <pivotArea dataOnly="0" labelOnly="1" fieldPosition="0">
        <references count="6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5302">
      <pivotArea dataOnly="0" labelOnly="1" fieldPosition="0">
        <references count="6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5301">
      <pivotArea dataOnly="0" labelOnly="1" fieldPosition="0">
        <references count="6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5300">
      <pivotArea dataOnly="0" labelOnly="1" fieldPosition="0">
        <references count="6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5299">
      <pivotArea dataOnly="0" labelOnly="1" fieldPosition="0">
        <references count="6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298">
      <pivotArea dataOnly="0" labelOnly="1" fieldPosition="0">
        <references count="6">
          <reference field="2" count="1" selected="0">
            <x v="10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297">
      <pivotArea dataOnly="0" labelOnly="1" fieldPosition="0">
        <references count="6">
          <reference field="2" count="1" selected="0">
            <x v="1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5296">
      <pivotArea dataOnly="0" labelOnly="1" fieldPosition="0">
        <references count="6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295">
      <pivotArea dataOnly="0" labelOnly="1" fieldPosition="0">
        <references count="6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5294">
      <pivotArea dataOnly="0" labelOnly="1" fieldPosition="0">
        <references count="6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5293">
      <pivotArea dataOnly="0" labelOnly="1" fieldPosition="0">
        <references count="6">
          <reference field="2" count="1" selected="0">
            <x v="11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292">
      <pivotArea dataOnly="0" labelOnly="1" fieldPosition="0">
        <references count="6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5291">
      <pivotArea dataOnly="0" labelOnly="1" fieldPosition="0">
        <references count="6">
          <reference field="2" count="1" selected="0">
            <x v="11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5290">
      <pivotArea dataOnly="0" labelOnly="1" fieldPosition="0">
        <references count="6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5289">
      <pivotArea dataOnly="0" labelOnly="1" fieldPosition="0">
        <references count="6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288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287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286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5285">
      <pivotArea dataOnly="0" labelOnly="1" fieldPosition="0">
        <references count="6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5284">
      <pivotArea dataOnly="0" labelOnly="1" fieldPosition="0">
        <references count="6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283">
      <pivotArea dataOnly="0" labelOnly="1" fieldPosition="0">
        <references count="6">
          <reference field="2" count="1" selected="0">
            <x v="121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5282">
      <pivotArea dataOnly="0" labelOnly="1" fieldPosition="0">
        <references count="6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5281">
      <pivotArea dataOnly="0" labelOnly="1" fieldPosition="0">
        <references count="6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5280">
      <pivotArea dataOnly="0" labelOnly="1" fieldPosition="0">
        <references count="6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279">
      <pivotArea dataOnly="0" labelOnly="1" fieldPosition="0">
        <references count="6">
          <reference field="2" count="1" selected="0">
            <x v="12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5278">
      <pivotArea dataOnly="0" labelOnly="1" fieldPosition="0">
        <references count="6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277">
      <pivotArea dataOnly="0" labelOnly="1" fieldPosition="0">
        <references count="6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5276">
      <pivotArea dataOnly="0" labelOnly="1" fieldPosition="0">
        <references count="6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275">
      <pivotArea dataOnly="0" labelOnly="1" fieldPosition="0">
        <references count="6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274">
      <pivotArea dataOnly="0" labelOnly="1" fieldPosition="0">
        <references count="6">
          <reference field="2" count="1" selected="0">
            <x v="13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5273">
      <pivotArea dataOnly="0" labelOnly="1" fieldPosition="0">
        <references count="6">
          <reference field="2" count="1" selected="0">
            <x v="1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272">
      <pivotArea dataOnly="0" labelOnly="1" fieldPosition="0">
        <references count="6">
          <reference field="2" count="1" selected="0">
            <x v="13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271">
      <pivotArea dataOnly="0" labelOnly="1" fieldPosition="0">
        <references count="6">
          <reference field="2" count="1" selected="0">
            <x v="136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5270">
      <pivotArea dataOnly="0" labelOnly="1" fieldPosition="0">
        <references count="6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269">
      <pivotArea dataOnly="0" labelOnly="1" fieldPosition="0">
        <references count="6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268">
      <pivotArea dataOnly="0" labelOnly="1" fieldPosition="0">
        <references count="6">
          <reference field="2" count="1" selected="0">
            <x v="1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267">
      <pivotArea dataOnly="0" labelOnly="1" fieldPosition="0">
        <references count="6">
          <reference field="2" count="1" selected="0">
            <x v="14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266">
      <pivotArea dataOnly="0" labelOnly="1" fieldPosition="0">
        <references count="6">
          <reference field="2" count="1" selected="0">
            <x v="1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265">
      <pivotArea dataOnly="0" labelOnly="1" fieldPosition="0">
        <references count="6">
          <reference field="2" count="1" selected="0">
            <x v="142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5264">
      <pivotArea dataOnly="0" labelOnly="1" fieldPosition="0">
        <references count="6">
          <reference field="2" count="1" selected="0">
            <x v="14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263">
      <pivotArea dataOnly="0" labelOnly="1" fieldPosition="0">
        <references count="6">
          <reference field="2" count="1" selected="0">
            <x v="14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262">
      <pivotArea dataOnly="0" labelOnly="1" fieldPosition="0">
        <references count="6">
          <reference field="2" count="1" selected="0">
            <x v="14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261">
      <pivotArea dataOnly="0" labelOnly="1" fieldPosition="0">
        <references count="6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260">
      <pivotArea dataOnly="0" labelOnly="1" fieldPosition="0">
        <references count="6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259">
      <pivotArea dataOnly="0" labelOnly="1" fieldPosition="0">
        <references count="6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>
            <x v="12"/>
          </reference>
        </references>
      </pivotArea>
    </format>
    <format dxfId="5258">
      <pivotArea dataOnly="0" labelOnly="1" fieldPosition="0">
        <references count="6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4"/>
          </reference>
          <reference field="7" count="1">
            <x v="3"/>
          </reference>
        </references>
      </pivotArea>
    </format>
    <format dxfId="5257">
      <pivotArea dataOnly="0" labelOnly="1" fieldPosition="0">
        <references count="6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>
            <x v="11"/>
          </reference>
        </references>
      </pivotArea>
    </format>
    <format dxfId="5256">
      <pivotArea dataOnly="0" labelOnly="1" fieldPosition="0">
        <references count="6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5255">
      <pivotArea dataOnly="0" labelOnly="1" fieldPosition="0">
        <references count="6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254">
      <pivotArea dataOnly="0" labelOnly="1" fieldPosition="0">
        <references count="6">
          <reference field="2" count="1" selected="0">
            <x v="15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253">
      <pivotArea dataOnly="0" labelOnly="1" fieldPosition="0">
        <references count="6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5252">
      <pivotArea dataOnly="0" labelOnly="1" fieldPosition="0">
        <references count="6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5251">
      <pivotArea dataOnly="0" labelOnly="1" fieldPosition="0">
        <references count="6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5250">
      <pivotArea dataOnly="0" labelOnly="1" fieldPosition="0">
        <references count="6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5249">
      <pivotArea dataOnly="0" labelOnly="1" fieldPosition="0">
        <references count="6">
          <reference field="2" count="1" selected="0">
            <x v="1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248">
      <pivotArea dataOnly="0" labelOnly="1" fieldPosition="0">
        <references count="6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247">
      <pivotArea dataOnly="0" labelOnly="1" fieldPosition="0">
        <references count="6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5246">
      <pivotArea dataOnly="0" labelOnly="1" fieldPosition="0">
        <references count="6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>
            <x v="1"/>
          </reference>
        </references>
      </pivotArea>
    </format>
    <format dxfId="5245">
      <pivotArea dataOnly="0" labelOnly="1" fieldPosition="0">
        <references count="6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5244">
      <pivotArea dataOnly="0" labelOnly="1" fieldPosition="0">
        <references count="6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5243">
      <pivotArea dataOnly="0" labelOnly="1" fieldPosition="0">
        <references count="6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5242">
      <pivotArea dataOnly="0" labelOnly="1" fieldPosition="0">
        <references count="6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5241">
      <pivotArea dataOnly="0" labelOnly="1" fieldPosition="0">
        <references count="6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240">
      <pivotArea dataOnly="0" labelOnly="1" fieldPosition="0">
        <references count="6">
          <reference field="2" count="1" selected="0">
            <x v="18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5239">
      <pivotArea dataOnly="0" labelOnly="1" fieldPosition="0">
        <references count="6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5238">
      <pivotArea dataOnly="0" labelOnly="1" fieldPosition="0">
        <references count="6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237">
      <pivotArea dataOnly="0" labelOnly="1" fieldPosition="0">
        <references count="6">
          <reference field="2" count="1" selected="0">
            <x v="1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236">
      <pivotArea dataOnly="0" labelOnly="1" fieldPosition="0">
        <references count="6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5235">
      <pivotArea dataOnly="0" labelOnly="1" fieldPosition="0">
        <references count="6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234">
      <pivotArea dataOnly="0" labelOnly="1" fieldPosition="0">
        <references count="6">
          <reference field="2" count="1" selected="0">
            <x v="1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233">
      <pivotArea dataOnly="0" labelOnly="1" fieldPosition="0">
        <references count="6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232">
      <pivotArea dataOnly="0" labelOnly="1" fieldPosition="0">
        <references count="6">
          <reference field="2" count="1" selected="0">
            <x v="1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231">
      <pivotArea dataOnly="0" labelOnly="1" fieldPosition="0">
        <references count="6">
          <reference field="2" count="1" selected="0">
            <x v="1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230">
      <pivotArea dataOnly="0" labelOnly="1" fieldPosition="0">
        <references count="6">
          <reference field="2" count="1" selected="0">
            <x v="19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0"/>
          </reference>
        </references>
      </pivotArea>
    </format>
    <format dxfId="5229">
      <pivotArea dataOnly="0" labelOnly="1" fieldPosition="0">
        <references count="6">
          <reference field="2" count="1" selected="0">
            <x v="1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228">
      <pivotArea dataOnly="0" labelOnly="1" fieldPosition="0">
        <references count="6">
          <reference field="2" count="1" selected="0">
            <x v="19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227">
      <pivotArea dataOnly="0" labelOnly="1" fieldPosition="0">
        <references count="6">
          <reference field="2" count="1" selected="0">
            <x v="1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226">
      <pivotArea dataOnly="0" labelOnly="1" fieldPosition="0">
        <references count="6">
          <reference field="2" count="1" selected="0">
            <x v="2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225">
      <pivotArea dataOnly="0" labelOnly="1" fieldPosition="0">
        <references count="6">
          <reference field="2" count="1" selected="0">
            <x v="20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224">
      <pivotArea dataOnly="0" labelOnly="1" fieldPosition="0">
        <references count="6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5223">
      <pivotArea dataOnly="0" labelOnly="1" fieldPosition="0">
        <references count="6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5222">
      <pivotArea dataOnly="0" labelOnly="1" fieldPosition="0">
        <references count="6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221">
      <pivotArea dataOnly="0" labelOnly="1" fieldPosition="0">
        <references count="6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220">
      <pivotArea dataOnly="0" labelOnly="1" fieldPosition="0">
        <references count="6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219">
      <pivotArea dataOnly="0" labelOnly="1" fieldPosition="0">
        <references count="6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218">
      <pivotArea dataOnly="0" labelOnly="1" fieldPosition="0">
        <references count="6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7"/>
          </reference>
        </references>
      </pivotArea>
    </format>
    <format dxfId="5217">
      <pivotArea dataOnly="0" labelOnly="1" fieldPosition="0">
        <references count="6">
          <reference field="2" count="1" selected="0">
            <x v="21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216">
      <pivotArea dataOnly="0" labelOnly="1" fieldPosition="0">
        <references count="6">
          <reference field="2" count="1" selected="0">
            <x v="2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5215">
      <pivotArea dataOnly="0" labelOnly="1" fieldPosition="0">
        <references count="6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5214">
      <pivotArea dataOnly="0" labelOnly="1" fieldPosition="0">
        <references count="6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5213">
      <pivotArea dataOnly="0" labelOnly="1" fieldPosition="0">
        <references count="6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212">
      <pivotArea dataOnly="0" labelOnly="1" fieldPosition="0">
        <references count="6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211">
      <pivotArea dataOnly="0" labelOnly="1" fieldPosition="0">
        <references count="6">
          <reference field="2" count="1" selected="0">
            <x v="2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210">
      <pivotArea dataOnly="0" labelOnly="1" fieldPosition="0">
        <references count="6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5209">
      <pivotArea dataOnly="0" labelOnly="1" fieldPosition="0">
        <references count="6">
          <reference field="2" count="1" selected="0">
            <x v="2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208">
      <pivotArea dataOnly="0" labelOnly="1" fieldPosition="0">
        <references count="6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5207">
      <pivotArea dataOnly="0" labelOnly="1" fieldPosition="0">
        <references count="6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206">
      <pivotArea dataOnly="0" labelOnly="1" fieldPosition="0">
        <references count="6">
          <reference field="2" count="1" selected="0">
            <x v="22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5205">
      <pivotArea dataOnly="0" labelOnly="1" fieldPosition="0">
        <references count="6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204">
      <pivotArea dataOnly="0" labelOnly="1" fieldPosition="0">
        <references count="6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5203">
      <pivotArea dataOnly="0" labelOnly="1" fieldPosition="0">
        <references count="6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0"/>
          </reference>
        </references>
      </pivotArea>
    </format>
    <format dxfId="5202">
      <pivotArea dataOnly="0" labelOnly="1" fieldPosition="0">
        <references count="6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201">
      <pivotArea dataOnly="0" labelOnly="1" fieldPosition="0">
        <references count="6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>
            <x v="12"/>
          </reference>
        </references>
      </pivotArea>
    </format>
    <format dxfId="5200">
      <pivotArea dataOnly="0" labelOnly="1" fieldPosition="0">
        <references count="6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99">
      <pivotArea dataOnly="0" labelOnly="1" fieldPosition="0">
        <references count="6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198">
      <pivotArea dataOnly="0" labelOnly="1" fieldPosition="0">
        <references count="6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5"/>
          </reference>
          <reference field="7" count="1">
            <x v="8"/>
          </reference>
        </references>
      </pivotArea>
    </format>
    <format dxfId="5197">
      <pivotArea dataOnly="0" labelOnly="1" fieldPosition="0">
        <references count="6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96">
      <pivotArea dataOnly="0" labelOnly="1" fieldPosition="0">
        <references count="6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>
            <x v="8"/>
          </reference>
        </references>
      </pivotArea>
    </format>
    <format dxfId="5195">
      <pivotArea dataOnly="0" labelOnly="1" fieldPosition="0">
        <references count="6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5194">
      <pivotArea dataOnly="0" labelOnly="1" fieldPosition="0">
        <references count="6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193">
      <pivotArea dataOnly="0" labelOnly="1" fieldPosition="0">
        <references count="6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5192">
      <pivotArea dataOnly="0" labelOnly="1" fieldPosition="0">
        <references count="6">
          <reference field="2" count="1" selected="0">
            <x v="24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191">
      <pivotArea dataOnly="0" labelOnly="1" fieldPosition="0">
        <references count="6">
          <reference field="2" count="1" selected="0">
            <x v="2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90">
      <pivotArea dataOnly="0" labelOnly="1" fieldPosition="0">
        <references count="6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5189">
      <pivotArea dataOnly="0" labelOnly="1" fieldPosition="0">
        <references count="6">
          <reference field="2" count="1" selected="0">
            <x v="2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88">
      <pivotArea dataOnly="0" labelOnly="1" fieldPosition="0">
        <references count="6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7"/>
          </reference>
        </references>
      </pivotArea>
    </format>
    <format dxfId="5187">
      <pivotArea dataOnly="0" labelOnly="1" fieldPosition="0">
        <references count="6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5186">
      <pivotArea dataOnly="0" labelOnly="1" fieldPosition="0">
        <references count="6">
          <reference field="2" count="1" selected="0">
            <x v="253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85">
      <pivotArea dataOnly="0" labelOnly="1" fieldPosition="0">
        <references count="6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5184">
      <pivotArea dataOnly="0" labelOnly="1" fieldPosition="0">
        <references count="6">
          <reference field="2" count="1" selected="0">
            <x v="25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83">
      <pivotArea dataOnly="0" labelOnly="1" fieldPosition="0">
        <references count="6">
          <reference field="2" count="1" selected="0">
            <x v="2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182">
      <pivotArea dataOnly="0" labelOnly="1" fieldPosition="0">
        <references count="6">
          <reference field="2" count="1" selected="0">
            <x v="2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181">
      <pivotArea dataOnly="0" labelOnly="1" fieldPosition="0">
        <references count="6">
          <reference field="2" count="1" selected="0">
            <x v="26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80">
      <pivotArea dataOnly="0" labelOnly="1" fieldPosition="0">
        <references count="6">
          <reference field="2" count="1" selected="0">
            <x v="26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179">
      <pivotArea dataOnly="0" labelOnly="1" fieldPosition="0">
        <references count="6">
          <reference field="2" count="1" selected="0">
            <x v="26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78">
      <pivotArea dataOnly="0" labelOnly="1" fieldPosition="0">
        <references count="6">
          <reference field="2" count="1" selected="0">
            <x v="26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177">
      <pivotArea dataOnly="0" labelOnly="1" fieldPosition="0">
        <references count="6">
          <reference field="2" count="1" selected="0">
            <x v="26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76">
      <pivotArea dataOnly="0" labelOnly="1" fieldPosition="0">
        <references count="6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175">
      <pivotArea dataOnly="0" labelOnly="1" fieldPosition="0">
        <references count="6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74">
      <pivotArea dataOnly="0" labelOnly="1" fieldPosition="0">
        <references count="6">
          <reference field="2" count="1" selected="0">
            <x v="2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5173">
      <pivotArea dataOnly="0" labelOnly="1" fieldPosition="0">
        <references count="6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172">
      <pivotArea dataOnly="0" labelOnly="1" fieldPosition="0">
        <references count="6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171">
      <pivotArea dataOnly="0" labelOnly="1" fieldPosition="0">
        <references count="6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170">
      <pivotArea dataOnly="0" labelOnly="1" fieldPosition="0">
        <references count="6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169">
      <pivotArea dataOnly="0" labelOnly="1" fieldPosition="0">
        <references count="6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168">
      <pivotArea dataOnly="0" labelOnly="1" fieldPosition="0">
        <references count="6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5167">
      <pivotArea dataOnly="0" labelOnly="1" fieldPosition="0">
        <references count="6">
          <reference field="2" count="1" selected="0">
            <x v="279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5166">
      <pivotArea dataOnly="0" labelOnly="1" fieldPosition="0">
        <references count="6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5165">
      <pivotArea dataOnly="0" labelOnly="1" fieldPosition="0">
        <references count="6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5164">
      <pivotArea dataOnly="0" labelOnly="1" fieldPosition="0">
        <references count="6">
          <reference field="2" count="1" selected="0">
            <x v="2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63">
      <pivotArea dataOnly="0" labelOnly="1" fieldPosition="0">
        <references count="6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5162">
      <pivotArea dataOnly="0" labelOnly="1" fieldPosition="0">
        <references count="6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61">
      <pivotArea dataOnly="0" labelOnly="1" fieldPosition="0">
        <references count="6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160">
      <pivotArea dataOnly="0" labelOnly="1" fieldPosition="0">
        <references count="6">
          <reference field="2" count="1" selected="0">
            <x v="286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59">
      <pivotArea dataOnly="0" labelOnly="1" fieldPosition="0">
        <references count="6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158">
      <pivotArea dataOnly="0" labelOnly="1" fieldPosition="0">
        <references count="6">
          <reference field="2" count="1" selected="0">
            <x v="2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57">
      <pivotArea dataOnly="0" labelOnly="1" fieldPosition="0">
        <references count="6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156">
      <pivotArea dataOnly="0" labelOnly="1" fieldPosition="0">
        <references count="6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5"/>
          </reference>
        </references>
      </pivotArea>
    </format>
    <format dxfId="5155">
      <pivotArea dataOnly="0" labelOnly="1" fieldPosition="0">
        <references count="6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54">
      <pivotArea dataOnly="0" labelOnly="1" fieldPosition="0">
        <references count="6">
          <reference field="2" count="1" selected="0">
            <x v="2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153">
      <pivotArea dataOnly="0" labelOnly="1" fieldPosition="0">
        <references count="6">
          <reference field="2" count="1" selected="0">
            <x v="2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152">
      <pivotArea dataOnly="0" labelOnly="1" fieldPosition="0">
        <references count="6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5151">
      <pivotArea dataOnly="0" labelOnly="1" fieldPosition="0">
        <references count="6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50">
      <pivotArea dataOnly="0" labelOnly="1" fieldPosition="0">
        <references count="6">
          <reference field="2" count="1" selected="0">
            <x v="3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149">
      <pivotArea dataOnly="0" labelOnly="1" fieldPosition="0">
        <references count="6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148">
      <pivotArea dataOnly="0" labelOnly="1" fieldPosition="0">
        <references count="6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47">
      <pivotArea dataOnly="0" labelOnly="1" fieldPosition="0">
        <references count="6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5146">
      <pivotArea dataOnly="0" labelOnly="1" fieldPosition="0">
        <references count="6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145">
      <pivotArea dataOnly="0" labelOnly="1" fieldPosition="0">
        <references count="6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144">
      <pivotArea dataOnly="0" labelOnly="1" fieldPosition="0">
        <references count="6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5143">
      <pivotArea dataOnly="0" labelOnly="1" fieldPosition="0">
        <references count="6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42">
      <pivotArea dataOnly="0" labelOnly="1" fieldPosition="0">
        <references count="6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141">
      <pivotArea dataOnly="0" labelOnly="1" fieldPosition="0">
        <references count="6">
          <reference field="2" count="1" selected="0">
            <x v="31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40">
      <pivotArea dataOnly="0" labelOnly="1" fieldPosition="0">
        <references count="6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139">
      <pivotArea dataOnly="0" labelOnly="1" fieldPosition="0">
        <references count="6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5138">
      <pivotArea dataOnly="0" labelOnly="1" fieldPosition="0">
        <references count="6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137">
      <pivotArea dataOnly="0" labelOnly="1" fieldPosition="0">
        <references count="6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136">
      <pivotArea dataOnly="0" labelOnly="1" fieldPosition="0">
        <references count="6">
          <reference field="2" count="1" selected="0">
            <x v="32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135">
      <pivotArea dataOnly="0" labelOnly="1" fieldPosition="0">
        <references count="6">
          <reference field="2" count="1" selected="0">
            <x v="3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10"/>
          </reference>
        </references>
      </pivotArea>
    </format>
    <format dxfId="5134">
      <pivotArea dataOnly="0" labelOnly="1" fieldPosition="0">
        <references count="6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133">
      <pivotArea dataOnly="0" labelOnly="1" fieldPosition="0">
        <references count="6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132">
      <pivotArea dataOnly="0" labelOnly="1" fieldPosition="0">
        <references count="6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131">
      <pivotArea dataOnly="0" labelOnly="1" fieldPosition="0">
        <references count="6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5130">
      <pivotArea dataOnly="0" labelOnly="1" fieldPosition="0">
        <references count="6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6"/>
          </reference>
        </references>
      </pivotArea>
    </format>
    <format dxfId="5129">
      <pivotArea dataOnly="0" labelOnly="1" fieldPosition="0">
        <references count="6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128">
      <pivotArea dataOnly="0" labelOnly="1" fieldPosition="0">
        <references count="6">
          <reference field="2" count="1" selected="0">
            <x v="33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127">
      <pivotArea dataOnly="0" labelOnly="1" fieldPosition="0">
        <references count="6">
          <reference field="2" count="1" selected="0">
            <x v="33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26">
      <pivotArea dataOnly="0" labelOnly="1" fieldPosition="0">
        <references count="6">
          <reference field="2" count="1" selected="0">
            <x v="33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5125">
      <pivotArea dataOnly="0" labelOnly="1" fieldPosition="0">
        <references count="6">
          <reference field="2" count="1" selected="0">
            <x v="33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24">
      <pivotArea dataOnly="0" labelOnly="1" fieldPosition="0">
        <references count="6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5123">
      <pivotArea dataOnly="0" labelOnly="1" fieldPosition="0">
        <references count="6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5122">
      <pivotArea dataOnly="0" labelOnly="1" fieldPosition="0">
        <references count="6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121">
      <pivotArea dataOnly="0" labelOnly="1" fieldPosition="0">
        <references count="6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120">
      <pivotArea dataOnly="0" labelOnly="1" fieldPosition="0">
        <references count="6">
          <reference field="2" count="1" selected="0">
            <x v="34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5"/>
          </reference>
        </references>
      </pivotArea>
    </format>
    <format dxfId="5119">
      <pivotArea dataOnly="0" labelOnly="1" fieldPosition="0">
        <references count="6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18">
      <pivotArea dataOnly="0" labelOnly="1" fieldPosition="0">
        <references count="6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5117">
      <pivotArea dataOnly="0" labelOnly="1" fieldPosition="0">
        <references count="6">
          <reference field="2" count="1" selected="0">
            <x v="34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16">
      <pivotArea dataOnly="0" labelOnly="1" fieldPosition="0">
        <references count="6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115">
      <pivotArea dataOnly="0" labelOnly="1" fieldPosition="0">
        <references count="6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14">
      <pivotArea dataOnly="0" labelOnly="1" fieldPosition="0">
        <references count="6">
          <reference field="2" count="1" selected="0">
            <x v="35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113">
      <pivotArea dataOnly="0" labelOnly="1" fieldPosition="0">
        <references count="6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4"/>
          </reference>
        </references>
      </pivotArea>
    </format>
    <format dxfId="5112">
      <pivotArea dataOnly="0" labelOnly="1" fieldPosition="0">
        <references count="6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5"/>
          </reference>
        </references>
      </pivotArea>
    </format>
    <format dxfId="5111">
      <pivotArea dataOnly="0" labelOnly="1" fieldPosition="0">
        <references count="6">
          <reference field="2" count="1" selected="0">
            <x v="3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10">
      <pivotArea dataOnly="0" labelOnly="1" fieldPosition="0">
        <references count="6">
          <reference field="2" count="1" selected="0">
            <x v="35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5109">
      <pivotArea dataOnly="0" labelOnly="1" fieldPosition="0">
        <references count="6">
          <reference field="2" count="1" selected="0">
            <x v="3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08">
      <pivotArea dataOnly="0" labelOnly="1" fieldPosition="0">
        <references count="6">
          <reference field="2" count="1" selected="0">
            <x v="35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107">
      <pivotArea dataOnly="0" labelOnly="1" fieldPosition="0">
        <references count="6">
          <reference field="2" count="1" selected="0">
            <x v="35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06">
      <pivotArea dataOnly="0" labelOnly="1" fieldPosition="0">
        <references count="6">
          <reference field="2" count="1" selected="0">
            <x v="35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5105">
      <pivotArea dataOnly="0" labelOnly="1" fieldPosition="0">
        <references count="6">
          <reference field="2" count="1" selected="0">
            <x v="3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104">
      <pivotArea dataOnly="0" labelOnly="1" fieldPosition="0">
        <references count="6">
          <reference field="2" count="1" selected="0">
            <x v="36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103">
      <pivotArea dataOnly="0" labelOnly="1" fieldPosition="0">
        <references count="6">
          <reference field="2" count="1" selected="0">
            <x v="3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102">
      <pivotArea dataOnly="0" labelOnly="1" fieldPosition="0">
        <references count="6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5101">
      <pivotArea dataOnly="0" labelOnly="1" fieldPosition="0">
        <references count="6">
          <reference field="2" count="1" selected="0">
            <x v="36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100">
      <pivotArea dataOnly="0" labelOnly="1" fieldPosition="0">
        <references count="6">
          <reference field="2" count="1" selected="0">
            <x v="3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099">
      <pivotArea dataOnly="0" labelOnly="1" fieldPosition="0">
        <references count="6">
          <reference field="2" count="1" selected="0">
            <x v="3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098">
      <pivotArea dataOnly="0" labelOnly="1" fieldPosition="0">
        <references count="6">
          <reference field="2" count="1" selected="0">
            <x v="36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097">
      <pivotArea dataOnly="0" labelOnly="1" fieldPosition="0">
        <references count="6">
          <reference field="2" count="1" selected="0">
            <x v="3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5096">
      <pivotArea dataOnly="0" labelOnly="1" fieldPosition="0">
        <references count="6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5095">
      <pivotArea dataOnly="0" labelOnly="1" fieldPosition="0">
        <references count="6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094">
      <pivotArea dataOnly="0" labelOnly="1" fieldPosition="0">
        <references count="6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093">
      <pivotArea dataOnly="0" labelOnly="1" fieldPosition="0">
        <references count="6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092">
      <pivotArea dataOnly="0" labelOnly="1" fieldPosition="0">
        <references count="6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091">
      <pivotArea dataOnly="0" labelOnly="1" fieldPosition="0">
        <references count="6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090">
      <pivotArea dataOnly="0" labelOnly="1" fieldPosition="0">
        <references count="6">
          <reference field="2" count="1" selected="0">
            <x v="3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089">
      <pivotArea dataOnly="0" labelOnly="1" fieldPosition="0">
        <references count="6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088">
      <pivotArea dataOnly="0" labelOnly="1" fieldPosition="0">
        <references count="6">
          <reference field="2" count="1" selected="0">
            <x v="38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087">
      <pivotArea dataOnly="0" labelOnly="1" fieldPosition="0">
        <references count="6">
          <reference field="2" count="1" selected="0">
            <x v="38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5086">
      <pivotArea dataOnly="0" labelOnly="1" fieldPosition="0">
        <references count="6">
          <reference field="2" count="1" selected="0">
            <x v="3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085">
      <pivotArea dataOnly="0" labelOnly="1" fieldPosition="0">
        <references count="6">
          <reference field="2" count="1" selected="0">
            <x v="3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5084">
      <pivotArea dataOnly="0" labelOnly="1" fieldPosition="0">
        <references count="6">
          <reference field="2" count="1" selected="0">
            <x v="38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083">
      <pivotArea dataOnly="0" labelOnly="1" fieldPosition="0">
        <references count="6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082">
      <pivotArea dataOnly="0" labelOnly="1" fieldPosition="0">
        <references count="6">
          <reference field="2" count="1" selected="0">
            <x v="3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5081">
      <pivotArea dataOnly="0" labelOnly="1" fieldPosition="0">
        <references count="6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080">
      <pivotArea dataOnly="0" labelOnly="1" fieldPosition="0">
        <references count="6">
          <reference field="2" count="1" selected="0">
            <x v="39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079">
      <pivotArea dataOnly="0" labelOnly="1" fieldPosition="0">
        <references count="6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078">
      <pivotArea dataOnly="0" labelOnly="1" fieldPosition="0">
        <references count="6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077">
      <pivotArea dataOnly="0" labelOnly="1" fieldPosition="0">
        <references count="6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0"/>
          </reference>
        </references>
      </pivotArea>
    </format>
    <format dxfId="5076">
      <pivotArea dataOnly="0" labelOnly="1" fieldPosition="0">
        <references count="6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075">
      <pivotArea dataOnly="0" labelOnly="1" fieldPosition="0">
        <references count="6">
          <reference field="2" count="1" selected="0">
            <x v="400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5074">
      <pivotArea dataOnly="0" labelOnly="1" fieldPosition="0">
        <references count="6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5073">
      <pivotArea dataOnly="0" labelOnly="1" fieldPosition="0">
        <references count="6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5072">
      <pivotArea dataOnly="0" labelOnly="1" fieldPosition="0">
        <references count="6">
          <reference field="2" count="1" selected="0">
            <x v="40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5071">
      <pivotArea dataOnly="0" labelOnly="1" fieldPosition="0">
        <references count="6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070">
      <pivotArea dataOnly="0" labelOnly="1" fieldPosition="0">
        <references count="6">
          <reference field="2" count="1" selected="0">
            <x v="40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069">
      <pivotArea dataOnly="0" labelOnly="1" fieldPosition="0">
        <references count="6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068">
      <pivotArea dataOnly="0" labelOnly="1" fieldPosition="0">
        <references count="6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067">
      <pivotArea dataOnly="0" labelOnly="1" fieldPosition="0">
        <references count="6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066">
      <pivotArea dataOnly="0" labelOnly="1" fieldPosition="0">
        <references count="6">
          <reference field="2" count="1" selected="0">
            <x v="4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065">
      <pivotArea dataOnly="0" labelOnly="1" fieldPosition="0">
        <references count="6">
          <reference field="2" count="1" selected="0">
            <x v="41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064">
      <pivotArea dataOnly="0" labelOnly="1" fieldPosition="0">
        <references count="6">
          <reference field="2" count="1" selected="0">
            <x v="41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5063">
      <pivotArea dataOnly="0" labelOnly="1" fieldPosition="0">
        <references count="6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5062">
      <pivotArea dataOnly="0" labelOnly="1" fieldPosition="0">
        <references count="6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5061">
      <pivotArea dataOnly="0" labelOnly="1" fieldPosition="0">
        <references count="6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060">
      <pivotArea dataOnly="0" labelOnly="1" fieldPosition="0">
        <references count="6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5059">
      <pivotArea dataOnly="0" labelOnly="1" fieldPosition="0">
        <references count="6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058">
      <pivotArea dataOnly="0" labelOnly="1" fieldPosition="0">
        <references count="6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057">
      <pivotArea dataOnly="0" labelOnly="1" fieldPosition="0">
        <references count="6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5056">
      <pivotArea dataOnly="0" labelOnly="1" fieldPosition="0">
        <references count="6">
          <reference field="2" count="1" selected="0">
            <x v="422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5055">
      <pivotArea dataOnly="0" labelOnly="1" fieldPosition="0">
        <references count="6">
          <reference field="2" count="1" selected="0">
            <x v="425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5054">
      <pivotArea dataOnly="0" labelOnly="1" fieldPosition="0">
        <references count="6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5053">
      <pivotArea dataOnly="0" labelOnly="1" fieldPosition="0">
        <references count="7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9"/>
          </reference>
        </references>
      </pivotArea>
    </format>
    <format dxfId="5052">
      <pivotArea dataOnly="0" labelOnly="1" fieldPosition="0">
        <references count="7">
          <reference field="2" count="1" selected="0">
            <x v="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58"/>
          </reference>
        </references>
      </pivotArea>
    </format>
    <format dxfId="5051">
      <pivotArea dataOnly="0" labelOnly="1" fieldPosition="0">
        <references count="7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5050">
      <pivotArea dataOnly="0" labelOnly="1" fieldPosition="0">
        <references count="7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5049">
      <pivotArea dataOnly="0" labelOnly="1" fieldPosition="0">
        <references count="7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5048">
      <pivotArea dataOnly="0" labelOnly="1" fieldPosition="0">
        <references count="7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5047">
      <pivotArea dataOnly="0" labelOnly="1" fieldPosition="0">
        <references count="7">
          <reference field="2" count="1" selected="0">
            <x v="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5046">
      <pivotArea dataOnly="0" labelOnly="1" fieldPosition="0">
        <references count="7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5045">
      <pivotArea dataOnly="0" labelOnly="1" fieldPosition="0">
        <references count="7">
          <reference field="2" count="1" selected="0">
            <x v="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6"/>
          </reference>
          <reference field="8" count="1">
            <x v="12"/>
          </reference>
        </references>
      </pivotArea>
    </format>
    <format dxfId="5044">
      <pivotArea dataOnly="0" labelOnly="1" fieldPosition="0">
        <references count="7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5043">
      <pivotArea dataOnly="0" labelOnly="1" fieldPosition="0">
        <references count="7">
          <reference field="2" count="1" selected="0">
            <x v="10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5042">
      <pivotArea dataOnly="0" labelOnly="1" fieldPosition="0">
        <references count="7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5041">
      <pivotArea dataOnly="0" labelOnly="1" fieldPosition="0">
        <references count="7">
          <reference field="2" count="1" selected="0">
            <x v="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5040">
      <pivotArea dataOnly="0" labelOnly="1" fieldPosition="0">
        <references count="7">
          <reference field="2" count="1" selected="0">
            <x v="1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5039">
      <pivotArea dataOnly="0" labelOnly="1" fieldPosition="0">
        <references count="7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5038">
      <pivotArea dataOnly="0" labelOnly="1" fieldPosition="0">
        <references count="7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5037">
      <pivotArea dataOnly="0" labelOnly="1" fieldPosition="0">
        <references count="7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9"/>
          </reference>
        </references>
      </pivotArea>
    </format>
    <format dxfId="5036">
      <pivotArea dataOnly="0" labelOnly="1" fieldPosition="0">
        <references count="7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32"/>
          </reference>
        </references>
      </pivotArea>
    </format>
    <format dxfId="5035">
      <pivotArea dataOnly="0" labelOnly="1" fieldPosition="0">
        <references count="7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1"/>
          </reference>
        </references>
      </pivotArea>
    </format>
    <format dxfId="5034">
      <pivotArea dataOnly="0" labelOnly="1" fieldPosition="0">
        <references count="7">
          <reference field="2" count="1" selected="0">
            <x v="1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4"/>
          </reference>
        </references>
      </pivotArea>
    </format>
    <format dxfId="5033">
      <pivotArea dataOnly="0" labelOnly="1" fieldPosition="0">
        <references count="7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6"/>
          </reference>
        </references>
      </pivotArea>
    </format>
    <format dxfId="5032">
      <pivotArea dataOnly="0" labelOnly="1" fieldPosition="0">
        <references count="7">
          <reference field="2" count="1" selected="0">
            <x v="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5031">
      <pivotArea dataOnly="0" labelOnly="1" fieldPosition="0">
        <references count="7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5030">
      <pivotArea dataOnly="0" labelOnly="1" fieldPosition="0">
        <references count="7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5029">
      <pivotArea dataOnly="0" labelOnly="1" fieldPosition="0">
        <references count="7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5028">
      <pivotArea dataOnly="0" labelOnly="1" fieldPosition="0">
        <references count="7">
          <reference field="2" count="1" selected="0">
            <x v="2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39"/>
          </reference>
        </references>
      </pivotArea>
    </format>
    <format dxfId="5027">
      <pivotArea dataOnly="0" labelOnly="1" fieldPosition="0">
        <references count="7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5026">
      <pivotArea dataOnly="0" labelOnly="1" fieldPosition="0">
        <references count="7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3"/>
          </reference>
        </references>
      </pivotArea>
    </format>
    <format dxfId="5025">
      <pivotArea dataOnly="0" labelOnly="1" fieldPosition="0">
        <references count="7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18"/>
          </reference>
        </references>
      </pivotArea>
    </format>
    <format dxfId="5024">
      <pivotArea dataOnly="0" labelOnly="1" fieldPosition="0">
        <references count="7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24"/>
          </reference>
        </references>
      </pivotArea>
    </format>
    <format dxfId="5023">
      <pivotArea dataOnly="0" labelOnly="1" fieldPosition="0">
        <references count="7">
          <reference field="2" count="1" selected="0">
            <x v="3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5022">
      <pivotArea dataOnly="0" labelOnly="1" fieldPosition="0">
        <references count="7">
          <reference field="2" count="1" selected="0">
            <x v="3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0"/>
          </reference>
        </references>
      </pivotArea>
    </format>
    <format dxfId="5021">
      <pivotArea dataOnly="0" labelOnly="1" fieldPosition="0">
        <references count="7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4"/>
          </reference>
        </references>
      </pivotArea>
    </format>
    <format dxfId="5020">
      <pivotArea dataOnly="0" labelOnly="1" fieldPosition="0">
        <references count="7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5019">
      <pivotArea dataOnly="0" labelOnly="1" fieldPosition="0">
        <references count="7">
          <reference field="2" count="1" selected="0">
            <x v="34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5018">
      <pivotArea dataOnly="0" labelOnly="1" fieldPosition="0">
        <references count="7">
          <reference field="2" count="1" selected="0">
            <x v="35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66"/>
          </reference>
        </references>
      </pivotArea>
    </format>
    <format dxfId="5017">
      <pivotArea dataOnly="0" labelOnly="1" fieldPosition="0">
        <references count="7">
          <reference field="2" count="1" selected="0">
            <x v="3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8"/>
          </reference>
        </references>
      </pivotArea>
    </format>
    <format dxfId="5016">
      <pivotArea dataOnly="0" labelOnly="1" fieldPosition="0">
        <references count="7">
          <reference field="2" count="1" selected="0">
            <x v="3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5015">
      <pivotArea dataOnly="0" labelOnly="1" fieldPosition="0">
        <references count="7">
          <reference field="2" count="1" selected="0">
            <x v="3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1"/>
          </reference>
        </references>
      </pivotArea>
    </format>
    <format dxfId="5014">
      <pivotArea dataOnly="0" labelOnly="1" fieldPosition="0">
        <references count="7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60"/>
          </reference>
        </references>
      </pivotArea>
    </format>
    <format dxfId="5013">
      <pivotArea dataOnly="0" labelOnly="1" fieldPosition="0">
        <references count="7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5"/>
          </reference>
        </references>
      </pivotArea>
    </format>
    <format dxfId="5012">
      <pivotArea dataOnly="0" labelOnly="1" fieldPosition="0">
        <references count="7">
          <reference field="2" count="1" selected="0">
            <x v="41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1"/>
          </reference>
        </references>
      </pivotArea>
    </format>
    <format dxfId="5011">
      <pivotArea dataOnly="0" labelOnly="1" fieldPosition="0">
        <references count="7">
          <reference field="2" count="1" selected="0">
            <x v="4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2"/>
          </reference>
        </references>
      </pivotArea>
    </format>
    <format dxfId="5010">
      <pivotArea dataOnly="0" labelOnly="1" fieldPosition="0">
        <references count="7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5009">
      <pivotArea dataOnly="0" labelOnly="1" fieldPosition="0">
        <references count="7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4"/>
          </reference>
          <reference field="7" count="1" selected="0">
            <x v="13"/>
          </reference>
          <reference field="8" count="1">
            <x v="15"/>
          </reference>
        </references>
      </pivotArea>
    </format>
    <format dxfId="5008">
      <pivotArea dataOnly="0" labelOnly="1" fieldPosition="0">
        <references count="7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5007">
      <pivotArea dataOnly="0" labelOnly="1" fieldPosition="0">
        <references count="7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3"/>
          </reference>
        </references>
      </pivotArea>
    </format>
    <format dxfId="5006">
      <pivotArea dataOnly="0" labelOnly="1" fieldPosition="0">
        <references count="7">
          <reference field="2" count="1" selected="0">
            <x v="47"/>
          </reference>
          <reference field="3" count="1" selected="0">
            <x v="8"/>
          </reference>
          <reference field="4" count="1" selected="0">
            <x v="9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4"/>
          </reference>
        </references>
      </pivotArea>
    </format>
    <format dxfId="5005">
      <pivotArea dataOnly="0" labelOnly="1" fieldPosition="0">
        <references count="7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61"/>
          </reference>
        </references>
      </pivotArea>
    </format>
    <format dxfId="5004">
      <pivotArea dataOnly="0" labelOnly="1" fieldPosition="0">
        <references count="7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5003">
      <pivotArea dataOnly="0" labelOnly="1" fieldPosition="0">
        <references count="7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5002">
      <pivotArea dataOnly="0" labelOnly="1" fieldPosition="0">
        <references count="7">
          <reference field="2" count="1" selected="0">
            <x v="51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5001">
      <pivotArea dataOnly="0" labelOnly="1" fieldPosition="0">
        <references count="7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5000">
      <pivotArea dataOnly="0" labelOnly="1" fieldPosition="0">
        <references count="7">
          <reference field="2" count="1" selected="0">
            <x v="5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4999">
      <pivotArea dataOnly="0" labelOnly="1" fieldPosition="0">
        <references count="7">
          <reference field="2" count="1" selected="0">
            <x v="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4998">
      <pivotArea dataOnly="0" labelOnly="1" fieldPosition="0">
        <references count="7">
          <reference field="2" count="1" selected="0">
            <x v="5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4997">
      <pivotArea dataOnly="0" labelOnly="1" fieldPosition="0">
        <references count="7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996">
      <pivotArea dataOnly="0" labelOnly="1" fieldPosition="0">
        <references count="7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4"/>
          </reference>
        </references>
      </pivotArea>
    </format>
    <format dxfId="4995">
      <pivotArea dataOnly="0" labelOnly="1" fieldPosition="0">
        <references count="7">
          <reference field="2" count="1" selected="0">
            <x v="5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1"/>
          </reference>
        </references>
      </pivotArea>
    </format>
    <format dxfId="4994">
      <pivotArea dataOnly="0" labelOnly="1" fieldPosition="0">
        <references count="7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4993">
      <pivotArea dataOnly="0" labelOnly="1" fieldPosition="0">
        <references count="7">
          <reference field="2" count="1" selected="0">
            <x v="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4992">
      <pivotArea dataOnly="0" labelOnly="1" fieldPosition="0">
        <references count="7">
          <reference field="2" count="1" selected="0">
            <x v="6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4991">
      <pivotArea dataOnly="0" labelOnly="1" fieldPosition="0">
        <references count="7">
          <reference field="2" count="1" selected="0">
            <x v="6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0"/>
          </reference>
        </references>
      </pivotArea>
    </format>
    <format dxfId="4990">
      <pivotArea dataOnly="0" labelOnly="1" fieldPosition="0">
        <references count="7">
          <reference field="2" count="1" selected="0">
            <x v="6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4989">
      <pivotArea dataOnly="0" labelOnly="1" fieldPosition="0">
        <references count="7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2"/>
          </reference>
        </references>
      </pivotArea>
    </format>
    <format dxfId="4988">
      <pivotArea dataOnly="0" labelOnly="1" fieldPosition="0">
        <references count="7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7"/>
          </reference>
          <reference field="8" count="1">
            <x v="44"/>
          </reference>
        </references>
      </pivotArea>
    </format>
    <format dxfId="4987">
      <pivotArea dataOnly="0" labelOnly="1" fieldPosition="0">
        <references count="7">
          <reference field="2" count="1" selected="0">
            <x v="6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1"/>
          </reference>
        </references>
      </pivotArea>
    </format>
    <format dxfId="4986">
      <pivotArea dataOnly="0" labelOnly="1" fieldPosition="0">
        <references count="7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7"/>
          </reference>
        </references>
      </pivotArea>
    </format>
    <format dxfId="4985">
      <pivotArea dataOnly="0" labelOnly="1" fieldPosition="0">
        <references count="7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4984">
      <pivotArea dataOnly="0" labelOnly="1" fieldPosition="0">
        <references count="7">
          <reference field="2" count="1" selected="0">
            <x v="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8"/>
          </reference>
        </references>
      </pivotArea>
    </format>
    <format dxfId="4983">
      <pivotArea dataOnly="0" labelOnly="1" fieldPosition="0">
        <references count="7">
          <reference field="2" count="1" selected="0">
            <x v="6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4"/>
          </reference>
        </references>
      </pivotArea>
    </format>
    <format dxfId="4982">
      <pivotArea dataOnly="0" labelOnly="1" fieldPosition="0">
        <references count="7">
          <reference field="2" count="1" selected="0">
            <x v="69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981">
      <pivotArea dataOnly="0" labelOnly="1" fieldPosition="0">
        <references count="7">
          <reference field="2" count="1" selected="0">
            <x v="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48"/>
          </reference>
        </references>
      </pivotArea>
    </format>
    <format dxfId="4980">
      <pivotArea dataOnly="0" labelOnly="1" fieldPosition="0">
        <references count="7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48"/>
          </reference>
        </references>
      </pivotArea>
    </format>
    <format dxfId="4979">
      <pivotArea dataOnly="0" labelOnly="1" fieldPosition="0">
        <references count="7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8"/>
          </reference>
        </references>
      </pivotArea>
    </format>
    <format dxfId="4978">
      <pivotArea dataOnly="0" labelOnly="1" fieldPosition="0">
        <references count="7">
          <reference field="2" count="1" selected="0">
            <x v="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977">
      <pivotArea dataOnly="0" labelOnly="1" fieldPosition="0">
        <references count="7">
          <reference field="2" count="1" selected="0">
            <x v="7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4976">
      <pivotArea dataOnly="0" labelOnly="1" fieldPosition="0">
        <references count="7">
          <reference field="2" count="1" selected="0">
            <x v="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975">
      <pivotArea dataOnly="0" labelOnly="1" fieldPosition="0">
        <references count="7">
          <reference field="2" count="1" selected="0">
            <x v="76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4974">
      <pivotArea dataOnly="0" labelOnly="1" fieldPosition="0">
        <references count="7">
          <reference field="2" count="1" selected="0">
            <x v="7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2"/>
          </reference>
        </references>
      </pivotArea>
    </format>
    <format dxfId="4973">
      <pivotArea dataOnly="0" labelOnly="1" fieldPosition="0">
        <references count="7">
          <reference field="2" count="1" selected="0">
            <x v="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64"/>
          </reference>
        </references>
      </pivotArea>
    </format>
    <format dxfId="4972">
      <pivotArea dataOnly="0" labelOnly="1" fieldPosition="0">
        <references count="7">
          <reference field="2" count="1" selected="0">
            <x v="7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4971">
      <pivotArea dataOnly="0" labelOnly="1" fieldPosition="0">
        <references count="7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4970">
      <pivotArea dataOnly="0" labelOnly="1" fieldPosition="0">
        <references count="7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33"/>
          </reference>
        </references>
      </pivotArea>
    </format>
    <format dxfId="4969">
      <pivotArea dataOnly="0" labelOnly="1" fieldPosition="0">
        <references count="7">
          <reference field="2" count="1" selected="0">
            <x v="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5"/>
          </reference>
        </references>
      </pivotArea>
    </format>
    <format dxfId="4968">
      <pivotArea dataOnly="0" labelOnly="1" fieldPosition="0">
        <references count="7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4"/>
          </reference>
        </references>
      </pivotArea>
    </format>
    <format dxfId="4967">
      <pivotArea dataOnly="0" labelOnly="1" fieldPosition="0">
        <references count="7">
          <reference field="2" count="1" selected="0">
            <x v="8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4966">
      <pivotArea dataOnly="0" labelOnly="1" fieldPosition="0">
        <references count="7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4965">
      <pivotArea dataOnly="0" labelOnly="1" fieldPosition="0">
        <references count="7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4964">
      <pivotArea dataOnly="0" labelOnly="1" fieldPosition="0">
        <references count="7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34"/>
          </reference>
        </references>
      </pivotArea>
    </format>
    <format dxfId="4963">
      <pivotArea dataOnly="0" labelOnly="1" fieldPosition="0">
        <references count="7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4962">
      <pivotArea dataOnly="0" labelOnly="1" fieldPosition="0">
        <references count="7">
          <reference field="2" count="1" selected="0">
            <x v="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4961">
      <pivotArea dataOnly="0" labelOnly="1" fieldPosition="0">
        <references count="7">
          <reference field="2" count="1" selected="0">
            <x v="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4960">
      <pivotArea dataOnly="0" labelOnly="1" fieldPosition="0">
        <references count="7">
          <reference field="2" count="1" selected="0">
            <x v="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4959">
      <pivotArea dataOnly="0" labelOnly="1" fieldPosition="0">
        <references count="7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4958">
      <pivotArea dataOnly="0" labelOnly="1" fieldPosition="0">
        <references count="7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0"/>
          </reference>
          <reference field="8" count="1">
            <x v="11"/>
          </reference>
        </references>
      </pivotArea>
    </format>
    <format dxfId="4957">
      <pivotArea dataOnly="0" labelOnly="1" fieldPosition="0">
        <references count="7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4956">
      <pivotArea dataOnly="0" labelOnly="1" fieldPosition="0">
        <references count="7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4955">
      <pivotArea dataOnly="0" labelOnly="1" fieldPosition="0">
        <references count="7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  <reference field="8" count="1">
            <x v="58"/>
          </reference>
        </references>
      </pivotArea>
    </format>
    <format dxfId="4954">
      <pivotArea dataOnly="0" labelOnly="1" fieldPosition="0">
        <references count="7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4953">
      <pivotArea dataOnly="0" labelOnly="1" fieldPosition="0">
        <references count="7">
          <reference field="2" count="1" selected="0">
            <x v="9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4952">
      <pivotArea dataOnly="0" labelOnly="1" fieldPosition="0">
        <references count="7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4951">
      <pivotArea dataOnly="0" labelOnly="1" fieldPosition="0">
        <references count="7">
          <reference field="2" count="1" selected="0">
            <x v="98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4950">
      <pivotArea dataOnly="0" labelOnly="1" fieldPosition="0">
        <references count="7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4949">
      <pivotArea dataOnly="0" labelOnly="1" fieldPosition="0">
        <references count="7">
          <reference field="2" count="1" selected="0">
            <x v="1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9"/>
          </reference>
        </references>
      </pivotArea>
    </format>
    <format dxfId="4948">
      <pivotArea dataOnly="0" labelOnly="1" fieldPosition="0">
        <references count="7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4947">
      <pivotArea dataOnly="0" labelOnly="1" fieldPosition="0">
        <references count="7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5"/>
          </reference>
        </references>
      </pivotArea>
    </format>
    <format dxfId="4946">
      <pivotArea dataOnly="0" labelOnly="1" fieldPosition="0">
        <references count="7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8"/>
          </reference>
        </references>
      </pivotArea>
    </format>
    <format dxfId="4945">
      <pivotArea dataOnly="0" labelOnly="1" fieldPosition="0">
        <references count="7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0"/>
          </reference>
          <reference field="8" count="1">
            <x v="49"/>
          </reference>
        </references>
      </pivotArea>
    </format>
    <format dxfId="4944">
      <pivotArea dataOnly="0" labelOnly="1" fieldPosition="0">
        <references count="7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45"/>
          </reference>
        </references>
      </pivotArea>
    </format>
    <format dxfId="4943">
      <pivotArea dataOnly="0" labelOnly="1" fieldPosition="0">
        <references count="7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4942">
      <pivotArea dataOnly="0" labelOnly="1" fieldPosition="0">
        <references count="7">
          <reference field="2" count="1" selected="0">
            <x v="10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0"/>
          </reference>
        </references>
      </pivotArea>
    </format>
    <format dxfId="4941">
      <pivotArea dataOnly="0" labelOnly="1" fieldPosition="0">
        <references count="7">
          <reference field="2" count="1" selected="0">
            <x v="1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"/>
          </reference>
        </references>
      </pivotArea>
    </format>
    <format dxfId="4940">
      <pivotArea dataOnly="0" labelOnly="1" fieldPosition="0">
        <references count="7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4939">
      <pivotArea dataOnly="0" labelOnly="1" fieldPosition="0">
        <references count="7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4938">
      <pivotArea dataOnly="0" labelOnly="1" fieldPosition="0">
        <references count="7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8"/>
          </reference>
        </references>
      </pivotArea>
    </format>
    <format dxfId="4937">
      <pivotArea dataOnly="0" labelOnly="1" fieldPosition="0">
        <references count="7">
          <reference field="2" count="1" selected="0">
            <x v="11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4936">
      <pivotArea dataOnly="0" labelOnly="1" fieldPosition="0">
        <references count="7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4935">
      <pivotArea dataOnly="0" labelOnly="1" fieldPosition="0">
        <references count="7">
          <reference field="2" count="1" selected="0">
            <x v="11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66"/>
          </reference>
        </references>
      </pivotArea>
    </format>
    <format dxfId="4934">
      <pivotArea dataOnly="0" labelOnly="1" fieldPosition="0">
        <references count="7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4933">
      <pivotArea dataOnly="0" labelOnly="1" fieldPosition="0">
        <references count="7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4932">
      <pivotArea dataOnly="0" labelOnly="1" fieldPosition="0">
        <references count="7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4931">
      <pivotArea dataOnly="0" labelOnly="1" fieldPosition="0">
        <references count="7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9"/>
          </reference>
        </references>
      </pivotArea>
    </format>
    <format dxfId="4930">
      <pivotArea dataOnly="0" labelOnly="1" fieldPosition="0">
        <references count="7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28"/>
          </reference>
        </references>
      </pivotArea>
    </format>
    <format dxfId="4929">
      <pivotArea dataOnly="0" labelOnly="1" fieldPosition="0">
        <references count="7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11"/>
          </reference>
        </references>
      </pivotArea>
    </format>
    <format dxfId="4928">
      <pivotArea dataOnly="0" labelOnly="1" fieldPosition="0">
        <references count="7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18"/>
          </reference>
        </references>
      </pivotArea>
    </format>
    <format dxfId="4927">
      <pivotArea dataOnly="0" labelOnly="1" fieldPosition="0">
        <references count="7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4926">
      <pivotArea dataOnly="0" labelOnly="1" fieldPosition="0">
        <references count="7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4925">
      <pivotArea dataOnly="0" labelOnly="1" fieldPosition="0">
        <references count="7">
          <reference field="2" count="1" selected="0">
            <x v="121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38"/>
          </reference>
        </references>
      </pivotArea>
    </format>
    <format dxfId="4924">
      <pivotArea dataOnly="0" labelOnly="1" fieldPosition="0">
        <references count="7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42"/>
          </reference>
        </references>
      </pivotArea>
    </format>
    <format dxfId="4923">
      <pivotArea dataOnly="0" labelOnly="1" fieldPosition="0">
        <references count="7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3"/>
          </reference>
          <reference field="8" count="1">
            <x v="8"/>
          </reference>
        </references>
      </pivotArea>
    </format>
    <format dxfId="4922">
      <pivotArea dataOnly="0" labelOnly="1" fieldPosition="0">
        <references count="7">
          <reference field="2" count="1" selected="0">
            <x v="1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4921">
      <pivotArea dataOnly="0" labelOnly="1" fieldPosition="0">
        <references count="7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7"/>
          </reference>
        </references>
      </pivotArea>
    </format>
    <format dxfId="4920">
      <pivotArea dataOnly="0" labelOnly="1" fieldPosition="0">
        <references count="7">
          <reference field="2" count="1" selected="0">
            <x v="12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56"/>
          </reference>
        </references>
      </pivotArea>
    </format>
    <format dxfId="4919">
      <pivotArea dataOnly="0" labelOnly="1" fieldPosition="0">
        <references count="7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3"/>
          </reference>
        </references>
      </pivotArea>
    </format>
    <format dxfId="4918">
      <pivotArea dataOnly="0" labelOnly="1" fieldPosition="0">
        <references count="7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48"/>
          </reference>
        </references>
      </pivotArea>
    </format>
    <format dxfId="4917">
      <pivotArea dataOnly="0" labelOnly="1" fieldPosition="0">
        <references count="7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0"/>
          </reference>
        </references>
      </pivotArea>
    </format>
    <format dxfId="4916">
      <pivotArea dataOnly="0" labelOnly="1" fieldPosition="0">
        <references count="7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8"/>
          </reference>
        </references>
      </pivotArea>
    </format>
    <format dxfId="4915">
      <pivotArea dataOnly="0" labelOnly="1" fieldPosition="0">
        <references count="7">
          <reference field="2" count="1" selected="0">
            <x v="13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3"/>
          </reference>
        </references>
      </pivotArea>
    </format>
    <format dxfId="4914">
      <pivotArea dataOnly="0" labelOnly="1" fieldPosition="0">
        <references count="7">
          <reference field="2" count="1" selected="0">
            <x v="13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7"/>
          </reference>
        </references>
      </pivotArea>
    </format>
    <format dxfId="4913">
      <pivotArea dataOnly="0" labelOnly="1" fieldPosition="0">
        <references count="7">
          <reference field="2" count="1" selected="0">
            <x v="13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0"/>
          </reference>
        </references>
      </pivotArea>
    </format>
    <format dxfId="4912">
      <pivotArea dataOnly="0" labelOnly="1" fieldPosition="0">
        <references count="7">
          <reference field="2" count="1" selected="0">
            <x v="1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4911">
      <pivotArea dataOnly="0" labelOnly="1" fieldPosition="0">
        <references count="7">
          <reference field="2" count="1" selected="0">
            <x v="13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65"/>
          </reference>
        </references>
      </pivotArea>
    </format>
    <format dxfId="4910">
      <pivotArea dataOnly="0" labelOnly="1" fieldPosition="0">
        <references count="7">
          <reference field="2" count="1" selected="0">
            <x v="136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5"/>
          </reference>
        </references>
      </pivotArea>
    </format>
    <format dxfId="4909">
      <pivotArea dataOnly="0" labelOnly="1" fieldPosition="0">
        <references count="7">
          <reference field="2" count="1" selected="0">
            <x v="137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8"/>
          </reference>
        </references>
      </pivotArea>
    </format>
    <format dxfId="4908">
      <pivotArea dataOnly="0" labelOnly="1" fieldPosition="0">
        <references count="7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4907">
      <pivotArea dataOnly="0" labelOnly="1" fieldPosition="0">
        <references count="7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906">
      <pivotArea dataOnly="0" labelOnly="1" fieldPosition="0">
        <references count="7">
          <reference field="2" count="1" selected="0">
            <x v="13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4905">
      <pivotArea dataOnly="0" labelOnly="1" fieldPosition="0">
        <references count="7">
          <reference field="2" count="1" selected="0">
            <x v="1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4904">
      <pivotArea dataOnly="0" labelOnly="1" fieldPosition="0">
        <references count="7">
          <reference field="2" count="1" selected="0">
            <x v="14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4903">
      <pivotArea dataOnly="0" labelOnly="1" fieldPosition="0">
        <references count="7">
          <reference field="2" count="1" selected="0">
            <x v="1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902">
      <pivotArea dataOnly="0" labelOnly="1" fieldPosition="0">
        <references count="7">
          <reference field="2" count="1" selected="0">
            <x v="142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7"/>
          </reference>
        </references>
      </pivotArea>
    </format>
    <format dxfId="4901">
      <pivotArea dataOnly="0" labelOnly="1" fieldPosition="0">
        <references count="7">
          <reference field="2" count="1" selected="0">
            <x v="14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2"/>
          </reference>
        </references>
      </pivotArea>
    </format>
    <format dxfId="4900">
      <pivotArea dataOnly="0" labelOnly="1" fieldPosition="0">
        <references count="7">
          <reference field="2" count="1" selected="0">
            <x v="14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4899">
      <pivotArea dataOnly="0" labelOnly="1" fieldPosition="0">
        <references count="7">
          <reference field="2" count="1" selected="0">
            <x v="14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898">
      <pivotArea dataOnly="0" labelOnly="1" fieldPosition="0">
        <references count="7">
          <reference field="2" count="1" selected="0">
            <x v="14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4897">
      <pivotArea dataOnly="0" labelOnly="1" fieldPosition="0">
        <references count="7">
          <reference field="2" count="1" selected="0">
            <x v="14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4896">
      <pivotArea dataOnly="0" labelOnly="1" fieldPosition="0">
        <references count="7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4895">
      <pivotArea dataOnly="0" labelOnly="1" fieldPosition="0">
        <references count="7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9"/>
          </reference>
        </references>
      </pivotArea>
    </format>
    <format dxfId="4894">
      <pivotArea dataOnly="0" labelOnly="1" fieldPosition="0">
        <references count="7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3"/>
          </reference>
        </references>
      </pivotArea>
    </format>
    <format dxfId="4893">
      <pivotArea dataOnly="0" labelOnly="1" fieldPosition="0">
        <references count="7">
          <reference field="2" count="1" selected="0">
            <x v="151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892">
      <pivotArea dataOnly="0" labelOnly="1" fieldPosition="0">
        <references count="7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10"/>
          </reference>
        </references>
      </pivotArea>
    </format>
    <format dxfId="4891">
      <pivotArea dataOnly="0" labelOnly="1" fieldPosition="0">
        <references count="7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4"/>
          </reference>
          <reference field="7" count="1" selected="0">
            <x v="3"/>
          </reference>
          <reference field="8" count="1">
            <x v="46"/>
          </reference>
        </references>
      </pivotArea>
    </format>
    <format dxfId="4890">
      <pivotArea dataOnly="0" labelOnly="1" fieldPosition="0">
        <references count="7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1"/>
          </reference>
        </references>
      </pivotArea>
    </format>
    <format dxfId="4889">
      <pivotArea dataOnly="0" labelOnly="1" fieldPosition="0">
        <references count="7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58"/>
          </reference>
        </references>
      </pivotArea>
    </format>
    <format dxfId="4888">
      <pivotArea dataOnly="0" labelOnly="1" fieldPosition="0">
        <references count="7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887">
      <pivotArea dataOnly="0" labelOnly="1" fieldPosition="0">
        <references count="7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886">
      <pivotArea dataOnly="0" labelOnly="1" fieldPosition="0">
        <references count="7">
          <reference field="2" count="1" selected="0">
            <x v="15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3"/>
          </reference>
        </references>
      </pivotArea>
    </format>
    <format dxfId="4885">
      <pivotArea dataOnly="0" labelOnly="1" fieldPosition="0">
        <references count="7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4884">
      <pivotArea dataOnly="0" labelOnly="1" fieldPosition="0">
        <references count="7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4883">
      <pivotArea dataOnly="0" labelOnly="1" fieldPosition="0">
        <references count="7">
          <reference field="2" count="1" selected="0">
            <x v="15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4882">
      <pivotArea dataOnly="0" labelOnly="1" fieldPosition="0">
        <references count="7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2">
            <x v="12"/>
            <x v="25"/>
          </reference>
        </references>
      </pivotArea>
    </format>
    <format dxfId="4881">
      <pivotArea dataOnly="0" labelOnly="1" fieldPosition="0">
        <references count="7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4880">
      <pivotArea dataOnly="0" labelOnly="1" fieldPosition="0">
        <references count="7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4879">
      <pivotArea dataOnly="0" labelOnly="1" fieldPosition="0">
        <references count="7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64"/>
          </reference>
        </references>
      </pivotArea>
    </format>
    <format dxfId="4878">
      <pivotArea dataOnly="0" labelOnly="1" fieldPosition="0">
        <references count="7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0"/>
          </reference>
        </references>
      </pivotArea>
    </format>
    <format dxfId="4877">
      <pivotArea dataOnly="0" labelOnly="1" fieldPosition="0">
        <references count="7">
          <reference field="2" count="1" selected="0">
            <x v="1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58"/>
          </reference>
        </references>
      </pivotArea>
    </format>
    <format dxfId="4876">
      <pivotArea dataOnly="0" labelOnly="1" fieldPosition="0">
        <references count="7">
          <reference field="2" count="1" selected="0">
            <x v="16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5"/>
          </reference>
        </references>
      </pivotArea>
    </format>
    <format dxfId="4875">
      <pivotArea dataOnly="0" labelOnly="1" fieldPosition="0">
        <references count="7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4874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4873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4872">
      <pivotArea dataOnly="0" labelOnly="1" fieldPosition="0">
        <references count="7">
          <reference field="2" count="1" selected="0">
            <x v="16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4871">
      <pivotArea dataOnly="0" labelOnly="1" fieldPosition="0">
        <references count="7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4870">
      <pivotArea dataOnly="0" labelOnly="1" fieldPosition="0">
        <references count="7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4869">
      <pivotArea dataOnly="0" labelOnly="1" fieldPosition="0">
        <references count="7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4868">
      <pivotArea dataOnly="0" labelOnly="1" fieldPosition="0">
        <references count="7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4867">
      <pivotArea dataOnly="0" labelOnly="1" fieldPosition="0">
        <references count="7">
          <reference field="2" count="1" selected="0">
            <x v="1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4866">
      <pivotArea dataOnly="0" labelOnly="1" fieldPosition="0">
        <references count="7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6"/>
          </reference>
        </references>
      </pivotArea>
    </format>
    <format dxfId="4865">
      <pivotArea dataOnly="0" labelOnly="1" fieldPosition="0">
        <references count="7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17"/>
          </reference>
        </references>
      </pivotArea>
    </format>
    <format dxfId="4864">
      <pivotArea dataOnly="0" labelOnly="1" fieldPosition="0">
        <references count="7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4863">
      <pivotArea dataOnly="0" labelOnly="1" fieldPosition="0">
        <references count="7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29"/>
          </reference>
        </references>
      </pivotArea>
    </format>
    <format dxfId="4862">
      <pivotArea dataOnly="0" labelOnly="1" fieldPosition="0">
        <references count="7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4"/>
          </reference>
        </references>
      </pivotArea>
    </format>
    <format dxfId="4861">
      <pivotArea dataOnly="0" labelOnly="1" fieldPosition="0">
        <references count="7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1"/>
          </reference>
          <reference field="7" count="1" selected="0">
            <x v="0"/>
          </reference>
          <reference field="8" count="1">
            <x v="25"/>
          </reference>
        </references>
      </pivotArea>
    </format>
    <format dxfId="4860">
      <pivotArea dataOnly="0" labelOnly="1" fieldPosition="0">
        <references count="7">
          <reference field="2" count="1" selected="0">
            <x v="17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17"/>
          </reference>
        </references>
      </pivotArea>
    </format>
    <format dxfId="4859">
      <pivotArea dataOnly="0" labelOnly="1" fieldPosition="0">
        <references count="7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4858">
      <pivotArea dataOnly="0" labelOnly="1" fieldPosition="0">
        <references count="7">
          <reference field="2" count="1" selected="0">
            <x v="1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64"/>
          </reference>
        </references>
      </pivotArea>
    </format>
    <format dxfId="4857">
      <pivotArea dataOnly="0" labelOnly="1" fieldPosition="0">
        <references count="7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4856">
      <pivotArea dataOnly="0" labelOnly="1" fieldPosition="0">
        <references count="7">
          <reference field="2" count="1" selected="0">
            <x v="17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4855">
      <pivotArea dataOnly="0" labelOnly="1" fieldPosition="0">
        <references count="7">
          <reference field="2" count="1" selected="0">
            <x v="18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21"/>
          </reference>
        </references>
      </pivotArea>
    </format>
    <format dxfId="4854">
      <pivotArea dataOnly="0" labelOnly="1" fieldPosition="0">
        <references count="7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4853">
      <pivotArea dataOnly="0" labelOnly="1" fieldPosition="0">
        <references count="7">
          <reference field="2" count="1" selected="0">
            <x v="18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4852">
      <pivotArea dataOnly="0" labelOnly="1" fieldPosition="0">
        <references count="7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4851">
      <pivotArea dataOnly="0" labelOnly="1" fieldPosition="0">
        <references count="7">
          <reference field="2" count="1" selected="0">
            <x v="1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4850">
      <pivotArea dataOnly="0" labelOnly="1" fieldPosition="0">
        <references count="7">
          <reference field="2" count="1" selected="0">
            <x v="185"/>
          </reference>
          <reference field="3" count="1" selected="0">
            <x v="4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4849">
      <pivotArea dataOnly="0" labelOnly="1" fieldPosition="0">
        <references count="7">
          <reference field="2" count="1" selected="0">
            <x v="1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848">
      <pivotArea dataOnly="0" labelOnly="1" fieldPosition="0">
        <references count="7">
          <reference field="2" count="1" selected="0">
            <x v="18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1"/>
          </reference>
        </references>
      </pivotArea>
    </format>
    <format dxfId="4847">
      <pivotArea dataOnly="0" labelOnly="1" fieldPosition="0">
        <references count="7">
          <reference field="2" count="1" selected="0">
            <x v="18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846">
      <pivotArea dataOnly="0" labelOnly="1" fieldPosition="0">
        <references count="7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4845">
      <pivotArea dataOnly="0" labelOnly="1" fieldPosition="0">
        <references count="7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4844">
      <pivotArea dataOnly="0" labelOnly="1" fieldPosition="0">
        <references count="7">
          <reference field="2" count="1" selected="0">
            <x v="1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4843">
      <pivotArea dataOnly="0" labelOnly="1" fieldPosition="0">
        <references count="7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4842">
      <pivotArea dataOnly="0" labelOnly="1" fieldPosition="0">
        <references count="7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4841">
      <pivotArea dataOnly="0" labelOnly="1" fieldPosition="0">
        <references count="7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4840">
      <pivotArea dataOnly="0" labelOnly="1" fieldPosition="0">
        <references count="7">
          <reference field="2" count="1" selected="0">
            <x v="19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58"/>
          </reference>
        </references>
      </pivotArea>
    </format>
    <format dxfId="4839">
      <pivotArea dataOnly="0" labelOnly="1" fieldPosition="0">
        <references count="7">
          <reference field="2" count="1" selected="0">
            <x v="1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4838">
      <pivotArea dataOnly="0" labelOnly="1" fieldPosition="0">
        <references count="7">
          <reference field="2" count="1" selected="0">
            <x v="1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4837">
      <pivotArea dataOnly="0" labelOnly="1" fieldPosition="0">
        <references count="7">
          <reference field="2" count="1" selected="0">
            <x v="19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44"/>
          </reference>
        </references>
      </pivotArea>
    </format>
    <format dxfId="4836">
      <pivotArea dataOnly="0" labelOnly="1" fieldPosition="0">
        <references count="7">
          <reference field="2" count="1" selected="0">
            <x v="1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4835">
      <pivotArea dataOnly="0" labelOnly="1" fieldPosition="0">
        <references count="7">
          <reference field="2" count="1" selected="0">
            <x v="19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"/>
          </reference>
        </references>
      </pivotArea>
    </format>
    <format dxfId="4834">
      <pivotArea dataOnly="0" labelOnly="1" fieldPosition="0">
        <references count="7">
          <reference field="2" count="1" selected="0">
            <x v="1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4833">
      <pivotArea dataOnly="0" labelOnly="1" fieldPosition="0">
        <references count="7">
          <reference field="2" count="1" selected="0">
            <x v="2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4832">
      <pivotArea dataOnly="0" labelOnly="1" fieldPosition="0">
        <references count="7">
          <reference field="2" count="1" selected="0">
            <x v="2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4831">
      <pivotArea dataOnly="0" labelOnly="1" fieldPosition="0">
        <references count="7">
          <reference field="2" count="1" selected="0">
            <x v="20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58"/>
          </reference>
        </references>
      </pivotArea>
    </format>
    <format dxfId="4830">
      <pivotArea dataOnly="0" labelOnly="1" fieldPosition="0">
        <references count="7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12"/>
          </reference>
        </references>
      </pivotArea>
    </format>
    <format dxfId="4829">
      <pivotArea dataOnly="0" labelOnly="1" fieldPosition="0">
        <references count="7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4828">
      <pivotArea dataOnly="0" labelOnly="1" fieldPosition="0">
        <references count="7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4827">
      <pivotArea dataOnly="0" labelOnly="1" fieldPosition="0">
        <references count="7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4826">
      <pivotArea dataOnly="0" labelOnly="1" fieldPosition="0">
        <references count="7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4"/>
          </reference>
        </references>
      </pivotArea>
    </format>
    <format dxfId="4825">
      <pivotArea dataOnly="0" labelOnly="1" fieldPosition="0">
        <references count="7">
          <reference field="2" count="1" selected="0">
            <x v="20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7"/>
          </reference>
        </references>
      </pivotArea>
    </format>
    <format dxfId="4824">
      <pivotArea dataOnly="0" labelOnly="1" fieldPosition="0">
        <references count="7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31"/>
          </reference>
        </references>
      </pivotArea>
    </format>
    <format dxfId="4823">
      <pivotArea dataOnly="0" labelOnly="1" fieldPosition="0">
        <references count="7">
          <reference field="2" count="1" selected="0">
            <x v="2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55"/>
          </reference>
        </references>
      </pivotArea>
    </format>
    <format dxfId="4822">
      <pivotArea dataOnly="0" labelOnly="1" fieldPosition="0">
        <references count="7">
          <reference field="2" count="1" selected="0">
            <x v="20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44"/>
          </reference>
        </references>
      </pivotArea>
    </format>
    <format dxfId="4821">
      <pivotArea dataOnly="0" labelOnly="1" fieldPosition="0">
        <references count="7">
          <reference field="2" count="1" selected="0">
            <x v="20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36"/>
          </reference>
        </references>
      </pivotArea>
    </format>
    <format dxfId="4820">
      <pivotArea dataOnly="0" labelOnly="1" fieldPosition="0">
        <references count="7">
          <reference field="2" count="1" selected="0">
            <x v="209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54"/>
          </reference>
        </references>
      </pivotArea>
    </format>
    <format dxfId="4819">
      <pivotArea dataOnly="0" labelOnly="1" fieldPosition="0">
        <references count="7">
          <reference field="2" count="1" selected="0">
            <x v="21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50"/>
          </reference>
        </references>
      </pivotArea>
    </format>
    <format dxfId="4818">
      <pivotArea dataOnly="0" labelOnly="1" fieldPosition="0">
        <references count="7">
          <reference field="2" count="1" selected="0">
            <x v="21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4817">
      <pivotArea dataOnly="0" labelOnly="1" fieldPosition="0">
        <references count="7">
          <reference field="2" count="1" selected="0">
            <x v="2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20"/>
          </reference>
        </references>
      </pivotArea>
    </format>
    <format dxfId="4816">
      <pivotArea dataOnly="0" labelOnly="1" fieldPosition="0">
        <references count="7">
          <reference field="2" count="1" selected="0">
            <x v="2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56"/>
          </reference>
        </references>
      </pivotArea>
    </format>
    <format dxfId="4815">
      <pivotArea dataOnly="0" labelOnly="1" fieldPosition="0">
        <references count="7">
          <reference field="2" count="1" selected="0">
            <x v="213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4814">
      <pivotArea dataOnly="0" labelOnly="1" fieldPosition="0">
        <references count="7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7"/>
          </reference>
          <reference field="8" count="1">
            <x v="34"/>
          </reference>
        </references>
      </pivotArea>
    </format>
    <format dxfId="4813">
      <pivotArea dataOnly="0" labelOnly="1" fieldPosition="0">
        <references count="7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4"/>
          </reference>
        </references>
      </pivotArea>
    </format>
    <format dxfId="4812">
      <pivotArea dataOnly="0" labelOnly="1" fieldPosition="0">
        <references count="7">
          <reference field="2" count="1" selected="0">
            <x v="21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"/>
          </reference>
        </references>
      </pivotArea>
    </format>
    <format dxfId="4811">
      <pivotArea dataOnly="0" labelOnly="1" fieldPosition="0">
        <references count="7">
          <reference field="2" count="1" selected="0">
            <x v="2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4810">
      <pivotArea dataOnly="0" labelOnly="1" fieldPosition="0">
        <references count="7">
          <reference field="2" count="1" selected="0">
            <x v="21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4"/>
          </reference>
        </references>
      </pivotArea>
    </format>
    <format dxfId="4809">
      <pivotArea dataOnly="0" labelOnly="1" fieldPosition="0">
        <references count="7">
          <reference field="2" count="1" selected="0">
            <x v="21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4"/>
          </reference>
        </references>
      </pivotArea>
    </format>
    <format dxfId="4808">
      <pivotArea dataOnly="0" labelOnly="1" fieldPosition="0">
        <references count="7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3"/>
          </reference>
        </references>
      </pivotArea>
    </format>
    <format dxfId="4807">
      <pivotArea dataOnly="0" labelOnly="1" fieldPosition="0">
        <references count="7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34"/>
          </reference>
        </references>
      </pivotArea>
    </format>
    <format dxfId="4806">
      <pivotArea dataOnly="0" labelOnly="1" fieldPosition="0">
        <references count="7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8"/>
          </reference>
        </references>
      </pivotArea>
    </format>
    <format dxfId="4805">
      <pivotArea dataOnly="0" labelOnly="1" fieldPosition="0">
        <references count="7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4804">
      <pivotArea dataOnly="0" labelOnly="1" fieldPosition="0">
        <references count="7">
          <reference field="2" count="1" selected="0">
            <x v="2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1"/>
          </reference>
        </references>
      </pivotArea>
    </format>
    <format dxfId="4803">
      <pivotArea dataOnly="0" labelOnly="1" fieldPosition="0">
        <references count="7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34"/>
          </reference>
        </references>
      </pivotArea>
    </format>
    <format dxfId="4802">
      <pivotArea dataOnly="0" labelOnly="1" fieldPosition="0">
        <references count="7">
          <reference field="2" count="1" selected="0">
            <x v="2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4801">
      <pivotArea dataOnly="0" labelOnly="1" fieldPosition="0">
        <references count="7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3"/>
          </reference>
        </references>
      </pivotArea>
    </format>
    <format dxfId="4800">
      <pivotArea dataOnly="0" labelOnly="1" fieldPosition="0">
        <references count="7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4799">
      <pivotArea dataOnly="0" labelOnly="1" fieldPosition="0">
        <references count="7">
          <reference field="2" count="1" selected="0">
            <x v="22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2"/>
          </reference>
        </references>
      </pivotArea>
    </format>
    <format dxfId="4798">
      <pivotArea dataOnly="0" labelOnly="1" fieldPosition="0">
        <references count="7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4797">
      <pivotArea dataOnly="0" labelOnly="1" fieldPosition="0">
        <references count="7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4796">
      <pivotArea dataOnly="0" labelOnly="1" fieldPosition="0">
        <references count="7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34"/>
          </reference>
        </references>
      </pivotArea>
    </format>
    <format dxfId="4795">
      <pivotArea dataOnly="0" labelOnly="1" fieldPosition="0">
        <references count="7">
          <reference field="2" count="1" selected="0">
            <x v="23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34"/>
          </reference>
        </references>
      </pivotArea>
    </format>
    <format dxfId="4794">
      <pivotArea dataOnly="0" labelOnly="1" fieldPosition="0">
        <references count="7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4793">
      <pivotArea dataOnly="0" labelOnly="1" fieldPosition="0">
        <references count="7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59"/>
          </reference>
        </references>
      </pivotArea>
    </format>
    <format dxfId="4792">
      <pivotArea dataOnly="0" labelOnly="1" fieldPosition="0">
        <references count="7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4791">
      <pivotArea dataOnly="0" labelOnly="1" fieldPosition="0">
        <references count="7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11"/>
          </reference>
          <reference field="8" count="1">
            <x v="67"/>
          </reference>
        </references>
      </pivotArea>
    </format>
    <format dxfId="4790">
      <pivotArea dataOnly="0" labelOnly="1" fieldPosition="0">
        <references count="7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789">
      <pivotArea dataOnly="0" labelOnly="1" fieldPosition="0">
        <references count="7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9"/>
          </reference>
        </references>
      </pivotArea>
    </format>
    <format dxfId="4788">
      <pivotArea dataOnly="0" labelOnly="1" fieldPosition="0">
        <references count="7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5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4787">
      <pivotArea dataOnly="0" labelOnly="1" fieldPosition="0">
        <references count="7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4786">
      <pivotArea dataOnly="0" labelOnly="1" fieldPosition="0">
        <references count="7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4785">
      <pivotArea dataOnly="0" labelOnly="1" fieldPosition="0">
        <references count="7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4784">
      <pivotArea dataOnly="0" labelOnly="1" fieldPosition="0">
        <references count="7">
          <reference field="2" count="1" selected="0">
            <x v="24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4783">
      <pivotArea dataOnly="0" labelOnly="1" fieldPosition="0">
        <references count="7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4782">
      <pivotArea dataOnly="0" labelOnly="1" fieldPosition="0">
        <references count="7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4781">
      <pivotArea dataOnly="0" labelOnly="1" fieldPosition="0">
        <references count="7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4780">
      <pivotArea dataOnly="0" labelOnly="1" fieldPosition="0">
        <references count="7">
          <reference field="2" count="1" selected="0">
            <x v="24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4779">
      <pivotArea dataOnly="0" labelOnly="1" fieldPosition="0">
        <references count="7">
          <reference field="2" count="1" selected="0">
            <x v="2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4778">
      <pivotArea dataOnly="0" labelOnly="1" fieldPosition="0">
        <references count="7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4777">
      <pivotArea dataOnly="0" labelOnly="1" fieldPosition="0">
        <references count="7">
          <reference field="2" count="1" selected="0">
            <x v="2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4776">
      <pivotArea dataOnly="0" labelOnly="1" fieldPosition="0">
        <references count="7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7"/>
          </reference>
          <reference field="8" count="1">
            <x v="64"/>
          </reference>
        </references>
      </pivotArea>
    </format>
    <format dxfId="4775">
      <pivotArea dataOnly="0" labelOnly="1" fieldPosition="0">
        <references count="7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44"/>
          </reference>
        </references>
      </pivotArea>
    </format>
    <format dxfId="4774">
      <pivotArea dataOnly="0" labelOnly="1" fieldPosition="0">
        <references count="7">
          <reference field="2" count="1" selected="0">
            <x v="253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773">
      <pivotArea dataOnly="0" labelOnly="1" fieldPosition="0">
        <references count="7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4772">
      <pivotArea dataOnly="0" labelOnly="1" fieldPosition="0">
        <references count="7">
          <reference field="2" count="1" selected="0">
            <x v="25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4771">
      <pivotArea dataOnly="0" labelOnly="1" fieldPosition="0">
        <references count="7">
          <reference field="2" count="1" selected="0">
            <x v="2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53"/>
          </reference>
        </references>
      </pivotArea>
    </format>
    <format dxfId="4770">
      <pivotArea dataOnly="0" labelOnly="1" fieldPosition="0">
        <references count="7">
          <reference field="2" count="1" selected="0">
            <x v="257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4769">
      <pivotArea dataOnly="0" labelOnly="1" fieldPosition="0">
        <references count="7">
          <reference field="2" count="1" selected="0">
            <x v="258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58"/>
          </reference>
        </references>
      </pivotArea>
    </format>
    <format dxfId="4768">
      <pivotArea dataOnly="0" labelOnly="1" fieldPosition="0">
        <references count="7">
          <reference field="2" count="1" selected="0">
            <x v="2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58"/>
          </reference>
        </references>
      </pivotArea>
    </format>
    <format dxfId="4767">
      <pivotArea dataOnly="0" labelOnly="1" fieldPosition="0">
        <references count="7">
          <reference field="2" count="1" selected="0">
            <x v="2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8"/>
          </reference>
        </references>
      </pivotArea>
    </format>
    <format dxfId="4766">
      <pivotArea dataOnly="0" labelOnly="1" fieldPosition="0">
        <references count="7">
          <reference field="2" count="1" selected="0">
            <x v="26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4765">
      <pivotArea dataOnly="0" labelOnly="1" fieldPosition="0">
        <references count="7">
          <reference field="2" count="1" selected="0">
            <x v="26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2"/>
          </reference>
        </references>
      </pivotArea>
    </format>
    <format dxfId="4764">
      <pivotArea dataOnly="0" labelOnly="1" fieldPosition="0">
        <references count="7">
          <reference field="2" count="1" selected="0">
            <x v="26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4763">
      <pivotArea dataOnly="0" labelOnly="1" fieldPosition="0">
        <references count="7">
          <reference field="2" count="1" selected="0">
            <x v="26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8"/>
          </reference>
        </references>
      </pivotArea>
    </format>
    <format dxfId="4762">
      <pivotArea dataOnly="0" labelOnly="1" fieldPosition="0">
        <references count="7">
          <reference field="2" count="1" selected="0">
            <x v="26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4761">
      <pivotArea dataOnly="0" labelOnly="1" fieldPosition="0">
        <references count="7">
          <reference field="2" count="1" selected="0">
            <x v="26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26"/>
          </reference>
        </references>
      </pivotArea>
    </format>
    <format dxfId="4760">
      <pivotArea dataOnly="0" labelOnly="1" fieldPosition="0">
        <references count="7">
          <reference field="2" count="1" selected="0">
            <x v="26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4759">
      <pivotArea dataOnly="0" labelOnly="1" fieldPosition="0">
        <references count="7">
          <reference field="2" count="1" selected="0">
            <x v="26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4758">
      <pivotArea dataOnly="0" labelOnly="1" fieldPosition="0">
        <references count="7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4757">
      <pivotArea dataOnly="0" labelOnly="1" fieldPosition="0">
        <references count="7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756">
      <pivotArea dataOnly="0" labelOnly="1" fieldPosition="0">
        <references count="7">
          <reference field="2" count="1" selected="0">
            <x v="27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4755">
      <pivotArea dataOnly="0" labelOnly="1" fieldPosition="0">
        <references count="7">
          <reference field="2" count="1" selected="0">
            <x v="27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754">
      <pivotArea dataOnly="0" labelOnly="1" fieldPosition="0">
        <references count="7">
          <reference field="2" count="1" selected="0">
            <x v="271"/>
          </reference>
          <reference field="3" count="1" selected="0">
            <x v="4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753">
      <pivotArea dataOnly="0" labelOnly="1" fieldPosition="0">
        <references count="7">
          <reference field="2" count="1" selected="0">
            <x v="2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21"/>
          </reference>
        </references>
      </pivotArea>
    </format>
    <format dxfId="4752">
      <pivotArea dataOnly="0" labelOnly="1" fieldPosition="0">
        <references count="7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4751">
      <pivotArea dataOnly="0" labelOnly="1" fieldPosition="0">
        <references count="7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4750">
      <pivotArea dataOnly="0" labelOnly="1" fieldPosition="0">
        <references count="7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66"/>
          </reference>
        </references>
      </pivotArea>
    </format>
    <format dxfId="4749">
      <pivotArea dataOnly="0" labelOnly="1" fieldPosition="0">
        <references count="7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2"/>
          </reference>
        </references>
      </pivotArea>
    </format>
    <format dxfId="4748">
      <pivotArea dataOnly="0" labelOnly="1" fieldPosition="0">
        <references count="7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4747">
      <pivotArea dataOnly="0" labelOnly="1" fieldPosition="0">
        <references count="7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4746">
      <pivotArea dataOnly="0" labelOnly="1" fieldPosition="0">
        <references count="7">
          <reference field="2" count="1" selected="0">
            <x v="279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8"/>
          </reference>
        </references>
      </pivotArea>
    </format>
    <format dxfId="4745">
      <pivotArea dataOnly="0" labelOnly="1" fieldPosition="0">
        <references count="7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62"/>
          </reference>
        </references>
      </pivotArea>
    </format>
    <format dxfId="4744">
      <pivotArea dataOnly="0" labelOnly="1" fieldPosition="0">
        <references count="7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4743">
      <pivotArea dataOnly="0" labelOnly="1" fieldPosition="0">
        <references count="7">
          <reference field="2" count="1" selected="0">
            <x v="2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742">
      <pivotArea dataOnly="0" labelOnly="1" fieldPosition="0">
        <references count="7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4"/>
          </reference>
        </references>
      </pivotArea>
    </format>
    <format dxfId="4741">
      <pivotArea dataOnly="0" labelOnly="1" fieldPosition="0">
        <references count="7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4740">
      <pivotArea dataOnly="0" labelOnly="1" fieldPosition="0">
        <references count="7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4739">
      <pivotArea dataOnly="0" labelOnly="1" fieldPosition="0">
        <references count="7">
          <reference field="2" count="1" selected="0">
            <x v="286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4738">
      <pivotArea dataOnly="0" labelOnly="1" fieldPosition="0">
        <references count="7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5"/>
          </reference>
        </references>
      </pivotArea>
    </format>
    <format dxfId="4737">
      <pivotArea dataOnly="0" labelOnly="1" fieldPosition="0">
        <references count="7">
          <reference field="2" count="1" selected="0">
            <x v="2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4736">
      <pivotArea dataOnly="0" labelOnly="1" fieldPosition="0">
        <references count="7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2">
            <x v="12"/>
            <x v="40"/>
          </reference>
        </references>
      </pivotArea>
    </format>
    <format dxfId="4735">
      <pivotArea dataOnly="0" labelOnly="1" fieldPosition="0">
        <references count="7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6"/>
          </reference>
        </references>
      </pivotArea>
    </format>
    <format dxfId="4734">
      <pivotArea dataOnly="0" labelOnly="1" fieldPosition="0">
        <references count="7">
          <reference field="2" count="1" selected="0">
            <x v="2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9"/>
          </reference>
        </references>
      </pivotArea>
    </format>
    <format dxfId="4733">
      <pivotArea dataOnly="0" labelOnly="1" fieldPosition="0">
        <references count="7">
          <reference field="2" count="1" selected="0">
            <x v="2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4732">
      <pivotArea dataOnly="0" labelOnly="1" fieldPosition="0">
        <references count="7">
          <reference field="2" count="1" selected="0">
            <x v="29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4731">
      <pivotArea dataOnly="0" labelOnly="1" fieldPosition="0">
        <references count="7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5"/>
          </reference>
          <reference field="8" count="1">
            <x v="47"/>
          </reference>
        </references>
      </pivotArea>
    </format>
    <format dxfId="4730">
      <pivotArea dataOnly="0" labelOnly="1" fieldPosition="0">
        <references count="7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729">
      <pivotArea dataOnly="0" labelOnly="1" fieldPosition="0">
        <references count="7">
          <reference field="2" count="1" selected="0">
            <x v="2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"/>
          </reference>
        </references>
      </pivotArea>
    </format>
    <format dxfId="4728">
      <pivotArea dataOnly="0" labelOnly="1" fieldPosition="0">
        <references count="7">
          <reference field="2" count="1" selected="0">
            <x v="29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5"/>
          </reference>
        </references>
      </pivotArea>
    </format>
    <format dxfId="4727">
      <pivotArea dataOnly="0" labelOnly="1" fieldPosition="0">
        <references count="7">
          <reference field="2" count="1" selected="0">
            <x v="2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3"/>
          </reference>
        </references>
      </pivotArea>
    </format>
    <format dxfId="4726">
      <pivotArea dataOnly="0" labelOnly="1" fieldPosition="0">
        <references count="7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58"/>
          </reference>
        </references>
      </pivotArea>
    </format>
    <format dxfId="4725">
      <pivotArea dataOnly="0" labelOnly="1" fieldPosition="0">
        <references count="7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4724">
      <pivotArea dataOnly="0" labelOnly="1" fieldPosition="0">
        <references count="7">
          <reference field="2" count="1" selected="0">
            <x v="3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4723">
      <pivotArea dataOnly="0" labelOnly="1" fieldPosition="0">
        <references count="7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4722">
      <pivotArea dataOnly="0" labelOnly="1" fieldPosition="0">
        <references count="7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8"/>
          </reference>
        </references>
      </pivotArea>
    </format>
    <format dxfId="4721">
      <pivotArea dataOnly="0" labelOnly="1" fieldPosition="0">
        <references count="7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20"/>
          </reference>
        </references>
      </pivotArea>
    </format>
    <format dxfId="4720">
      <pivotArea dataOnly="0" labelOnly="1" fieldPosition="0">
        <references count="7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8"/>
          </reference>
        </references>
      </pivotArea>
    </format>
    <format dxfId="4719">
      <pivotArea dataOnly="0" labelOnly="1" fieldPosition="0">
        <references count="7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4718">
      <pivotArea dataOnly="0" labelOnly="1" fieldPosition="0">
        <references count="7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4717">
      <pivotArea dataOnly="0" labelOnly="1" fieldPosition="0">
        <references count="7">
          <reference field="2" count="1" selected="0">
            <x v="30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4716">
      <pivotArea dataOnly="0" labelOnly="1" fieldPosition="0">
        <references count="7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4715">
      <pivotArea dataOnly="0" labelOnly="1" fieldPosition="0">
        <references count="7">
          <reference field="2" count="1" selected="0">
            <x v="3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4714">
      <pivotArea dataOnly="0" labelOnly="1" fieldPosition="0">
        <references count="7">
          <reference field="2" count="1" selected="0">
            <x v="310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4713">
      <pivotArea dataOnly="0" labelOnly="1" fieldPosition="0">
        <references count="7">
          <reference field="2" count="1" selected="0">
            <x v="3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712">
      <pivotArea dataOnly="0" labelOnly="1" fieldPosition="0">
        <references count="7">
          <reference field="2" count="1" selected="0">
            <x v="3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4711">
      <pivotArea dataOnly="0" labelOnly="1" fieldPosition="0">
        <references count="7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4710">
      <pivotArea dataOnly="0" labelOnly="1" fieldPosition="0">
        <references count="7">
          <reference field="2" count="1" selected="0">
            <x v="31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4709">
      <pivotArea dataOnly="0" labelOnly="1" fieldPosition="0">
        <references count="7">
          <reference field="2" count="1" selected="0">
            <x v="3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4708">
      <pivotArea dataOnly="0" labelOnly="1" fieldPosition="0">
        <references count="7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4"/>
          </reference>
        </references>
      </pivotArea>
    </format>
    <format dxfId="4707">
      <pivotArea dataOnly="0" labelOnly="1" fieldPosition="0">
        <references count="7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34"/>
          </reference>
        </references>
      </pivotArea>
    </format>
    <format dxfId="4706">
      <pivotArea dataOnly="0" labelOnly="1" fieldPosition="0">
        <references count="7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4705">
      <pivotArea dataOnly="0" labelOnly="1" fieldPosition="0">
        <references count="7">
          <reference field="2" count="1" selected="0">
            <x v="31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1"/>
          </reference>
        </references>
      </pivotArea>
    </format>
    <format dxfId="4704">
      <pivotArea dataOnly="0" labelOnly="1" fieldPosition="0">
        <references count="7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4703">
      <pivotArea dataOnly="0" labelOnly="1" fieldPosition="0">
        <references count="7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62"/>
          </reference>
        </references>
      </pivotArea>
    </format>
    <format dxfId="4702">
      <pivotArea dataOnly="0" labelOnly="1" fieldPosition="0">
        <references count="7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4701">
      <pivotArea dataOnly="0" labelOnly="1" fieldPosition="0">
        <references count="7">
          <reference field="2" count="1" selected="0">
            <x v="32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4700">
      <pivotArea dataOnly="0" labelOnly="1" fieldPosition="0">
        <references count="7">
          <reference field="2" count="1" selected="0">
            <x v="32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4"/>
          </reference>
        </references>
      </pivotArea>
    </format>
    <format dxfId="4699">
      <pivotArea dataOnly="0" labelOnly="1" fieldPosition="0">
        <references count="7">
          <reference field="2" count="1" selected="0">
            <x v="3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48"/>
          </reference>
        </references>
      </pivotArea>
    </format>
    <format dxfId="4698">
      <pivotArea dataOnly="0" labelOnly="1" fieldPosition="0">
        <references count="7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4697">
      <pivotArea dataOnly="0" labelOnly="1" fieldPosition="0">
        <references count="7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6"/>
          </reference>
        </references>
      </pivotArea>
    </format>
    <format dxfId="4696">
      <pivotArea dataOnly="0" labelOnly="1" fieldPosition="0">
        <references count="7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7"/>
          </reference>
        </references>
      </pivotArea>
    </format>
    <format dxfId="4695">
      <pivotArea dataOnly="0" labelOnly="1" fieldPosition="0">
        <references count="7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4694">
      <pivotArea dataOnly="0" labelOnly="1" fieldPosition="0">
        <references count="7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6"/>
          </reference>
          <reference field="8" count="1">
            <x v="33"/>
          </reference>
        </references>
      </pivotArea>
    </format>
    <format dxfId="4693">
      <pivotArea dataOnly="0" labelOnly="1" fieldPosition="0">
        <references count="7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4692">
      <pivotArea dataOnly="0" labelOnly="1" fieldPosition="0">
        <references count="7">
          <reference field="2" count="1" selected="0">
            <x v="33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3"/>
          </reference>
        </references>
      </pivotArea>
    </format>
    <format dxfId="4691">
      <pivotArea dataOnly="0" labelOnly="1" fieldPosition="0">
        <references count="7">
          <reference field="2" count="1" selected="0">
            <x v="33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4690">
      <pivotArea dataOnly="0" labelOnly="1" fieldPosition="0">
        <references count="7">
          <reference field="2" count="1" selected="0">
            <x v="33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4689">
      <pivotArea dataOnly="0" labelOnly="1" fieldPosition="0">
        <references count="7">
          <reference field="2" count="1" selected="0">
            <x v="33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4688">
      <pivotArea dataOnly="0" labelOnly="1" fieldPosition="0">
        <references count="7">
          <reference field="2" count="1" selected="0">
            <x v="33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4687">
      <pivotArea dataOnly="0" labelOnly="1" fieldPosition="0">
        <references count="7">
          <reference field="2" count="1" selected="0">
            <x v="33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686">
      <pivotArea dataOnly="0" labelOnly="1" fieldPosition="0">
        <references count="7">
          <reference field="2" count="1" selected="0">
            <x v="33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6"/>
          </reference>
        </references>
      </pivotArea>
    </format>
    <format dxfId="4685">
      <pivotArea dataOnly="0" labelOnly="1" fieldPosition="0">
        <references count="7">
          <reference field="2" count="1" selected="0">
            <x v="33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6"/>
          </reference>
        </references>
      </pivotArea>
    </format>
    <format dxfId="4684">
      <pivotArea dataOnly="0" labelOnly="1" fieldPosition="0">
        <references count="7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4683">
      <pivotArea dataOnly="0" labelOnly="1" fieldPosition="0">
        <references count="7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4682">
      <pivotArea dataOnly="0" labelOnly="1" fieldPosition="0">
        <references count="7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3"/>
          </reference>
        </references>
      </pivotArea>
    </format>
    <format dxfId="4681">
      <pivotArea dataOnly="0" labelOnly="1" fieldPosition="0">
        <references count="7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4680">
      <pivotArea dataOnly="0" labelOnly="1" fieldPosition="0">
        <references count="7">
          <reference field="2" count="1" selected="0">
            <x v="34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6"/>
          </reference>
        </references>
      </pivotArea>
    </format>
    <format dxfId="4679">
      <pivotArea dataOnly="0" labelOnly="1" fieldPosition="0">
        <references count="7">
          <reference field="2" count="1" selected="0">
            <x v="343"/>
          </reference>
          <reference field="3" count="1" selected="0">
            <x v="0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8"/>
          </reference>
        </references>
      </pivotArea>
    </format>
    <format dxfId="4678">
      <pivotArea dataOnly="0" labelOnly="1" fieldPosition="0">
        <references count="7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677">
      <pivotArea dataOnly="0" labelOnly="1" fieldPosition="0">
        <references count="7">
          <reference field="2" count="1" selected="0">
            <x v="34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676">
      <pivotArea dataOnly="0" labelOnly="1" fieldPosition="0">
        <references count="7">
          <reference field="2" count="1" selected="0">
            <x v="34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2">
            <x v="12"/>
            <x v="34"/>
          </reference>
        </references>
      </pivotArea>
    </format>
    <format dxfId="4675">
      <pivotArea dataOnly="0" labelOnly="1" fieldPosition="0">
        <references count="7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4674">
      <pivotArea dataOnly="0" labelOnly="1" fieldPosition="0">
        <references count="7">
          <reference field="2" count="1" selected="0">
            <x v="34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4673">
      <pivotArea dataOnly="0" labelOnly="1" fieldPosition="0">
        <references count="7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4672">
      <pivotArea dataOnly="0" labelOnly="1" fieldPosition="0">
        <references count="7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"/>
          </reference>
        </references>
      </pivotArea>
    </format>
    <format dxfId="4671">
      <pivotArea dataOnly="0" labelOnly="1" fieldPosition="0">
        <references count="7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670">
      <pivotArea dataOnly="0" labelOnly="1" fieldPosition="0">
        <references count="7">
          <reference field="2" count="1" selected="0">
            <x v="35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4669">
      <pivotArea dataOnly="0" labelOnly="1" fieldPosition="0">
        <references count="7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4"/>
          </reference>
          <reference field="8" count="1">
            <x v="25"/>
          </reference>
        </references>
      </pivotArea>
    </format>
    <format dxfId="4668">
      <pivotArea dataOnly="0" labelOnly="1" fieldPosition="0">
        <references count="7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19"/>
          </reference>
        </references>
      </pivotArea>
    </format>
    <format dxfId="4667">
      <pivotArea dataOnly="0" labelOnly="1" fieldPosition="0">
        <references count="7">
          <reference field="2" count="1" selected="0">
            <x v="3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"/>
          </reference>
        </references>
      </pivotArea>
    </format>
    <format dxfId="4666">
      <pivotArea dataOnly="0" labelOnly="1" fieldPosition="0">
        <references count="7">
          <reference field="2" count="1" selected="0">
            <x v="35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25"/>
          </reference>
        </references>
      </pivotArea>
    </format>
    <format dxfId="4665">
      <pivotArea dataOnly="0" labelOnly="1" fieldPosition="0">
        <references count="7">
          <reference field="2" count="1" selected="0">
            <x v="3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8"/>
          </reference>
        </references>
      </pivotArea>
    </format>
    <format dxfId="4664">
      <pivotArea dataOnly="0" labelOnly="1" fieldPosition="0">
        <references count="7">
          <reference field="2" count="1" selected="0">
            <x v="35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4663">
      <pivotArea dataOnly="0" labelOnly="1" fieldPosition="0">
        <references count="7">
          <reference field="2" count="1" selected="0">
            <x v="35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4662">
      <pivotArea dataOnly="0" labelOnly="1" fieldPosition="0">
        <references count="7">
          <reference field="2" count="1" selected="0">
            <x v="35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4"/>
          </reference>
        </references>
      </pivotArea>
    </format>
    <format dxfId="4661">
      <pivotArea dataOnly="0" labelOnly="1" fieldPosition="0">
        <references count="7">
          <reference field="2" count="1" selected="0">
            <x v="3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4660">
      <pivotArea dataOnly="0" labelOnly="1" fieldPosition="0">
        <references count="7">
          <reference field="2" count="1" selected="0">
            <x v="36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4659">
      <pivotArea dataOnly="0" labelOnly="1" fieldPosition="0">
        <references count="7">
          <reference field="2" count="1" selected="0">
            <x v="3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1"/>
          </reference>
        </references>
      </pivotArea>
    </format>
    <format dxfId="4658">
      <pivotArea dataOnly="0" labelOnly="1" fieldPosition="0">
        <references count="7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1"/>
          </reference>
        </references>
      </pivotArea>
    </format>
    <format dxfId="4657">
      <pivotArea dataOnly="0" labelOnly="1" fieldPosition="0">
        <references count="7">
          <reference field="2" count="1" selected="0">
            <x v="36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4656">
      <pivotArea dataOnly="0" labelOnly="1" fieldPosition="0">
        <references count="7">
          <reference field="2" count="1" selected="0">
            <x v="36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4655">
      <pivotArea dataOnly="0" labelOnly="1" fieldPosition="0">
        <references count="7">
          <reference field="2" count="1" selected="0">
            <x v="3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4654">
      <pivotArea dataOnly="0" labelOnly="1" fieldPosition="0">
        <references count="7">
          <reference field="2" count="1" selected="0">
            <x v="3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4653">
      <pivotArea dataOnly="0" labelOnly="1" fieldPosition="0">
        <references count="7">
          <reference field="2" count="1" selected="0">
            <x v="36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4652">
      <pivotArea dataOnly="0" labelOnly="1" fieldPosition="0">
        <references count="7">
          <reference field="2" count="1" selected="0">
            <x v="3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28"/>
          </reference>
        </references>
      </pivotArea>
    </format>
    <format dxfId="4651">
      <pivotArea dataOnly="0" labelOnly="1" fieldPosition="0">
        <references count="7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34"/>
          </reference>
        </references>
      </pivotArea>
    </format>
    <format dxfId="4650">
      <pivotArea dataOnly="0" labelOnly="1" fieldPosition="0">
        <references count="7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4649">
      <pivotArea dataOnly="0" labelOnly="1" fieldPosition="0">
        <references count="7">
          <reference field="2" count="1" selected="0">
            <x v="37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4648">
      <pivotArea dataOnly="0" labelOnly="1" fieldPosition="0">
        <references count="7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4647">
      <pivotArea dataOnly="0" labelOnly="1" fieldPosition="0">
        <references count="7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646">
      <pivotArea dataOnly="0" labelOnly="1" fieldPosition="0">
        <references count="7">
          <reference field="2" count="1" selected="0">
            <x v="3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645">
      <pivotArea dataOnly="0" labelOnly="1" fieldPosition="0">
        <references count="7">
          <reference field="2" count="1" selected="0">
            <x v="3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4644">
      <pivotArea dataOnly="0" labelOnly="1" fieldPosition="0">
        <references count="7">
          <reference field="2" count="1" selected="0">
            <x v="3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4643">
      <pivotArea dataOnly="0" labelOnly="1" fieldPosition="0">
        <references count="7">
          <reference field="2" count="1" selected="0">
            <x v="37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642">
      <pivotArea dataOnly="0" labelOnly="1" fieldPosition="0">
        <references count="7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5"/>
          </reference>
        </references>
      </pivotArea>
    </format>
    <format dxfId="4641">
      <pivotArea dataOnly="0" labelOnly="1" fieldPosition="0">
        <references count="7">
          <reference field="2" count="1" selected="0">
            <x v="378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"/>
          </reference>
        </references>
      </pivotArea>
    </format>
    <format dxfId="4640">
      <pivotArea dataOnly="0" labelOnly="1" fieldPosition="0">
        <references count="7">
          <reference field="2" count="1" selected="0">
            <x v="37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0"/>
          </reference>
        </references>
      </pivotArea>
    </format>
    <format dxfId="4639">
      <pivotArea dataOnly="0" labelOnly="1" fieldPosition="0">
        <references count="7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4638">
      <pivotArea dataOnly="0" labelOnly="1" fieldPosition="0">
        <references count="7">
          <reference field="2" count="1" selected="0">
            <x v="3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4637">
      <pivotArea dataOnly="0" labelOnly="1" fieldPosition="0">
        <references count="7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0"/>
          </reference>
        </references>
      </pivotArea>
    </format>
    <format dxfId="4636">
      <pivotArea dataOnly="0" labelOnly="1" fieldPosition="0">
        <references count="7">
          <reference field="2" count="1" selected="0">
            <x v="38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635">
      <pivotArea dataOnly="0" labelOnly="1" fieldPosition="0">
        <references count="7">
          <reference field="2" count="1" selected="0">
            <x v="3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4634">
      <pivotArea dataOnly="0" labelOnly="1" fieldPosition="0">
        <references count="7">
          <reference field="2" count="1" selected="0">
            <x v="38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28"/>
          </reference>
        </references>
      </pivotArea>
    </format>
    <format dxfId="4633">
      <pivotArea dataOnly="0" labelOnly="1" fieldPosition="0">
        <references count="7">
          <reference field="2" count="1" selected="0">
            <x v="3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3"/>
          </reference>
        </references>
      </pivotArea>
    </format>
    <format dxfId="4632">
      <pivotArea dataOnly="0" labelOnly="1" fieldPosition="0">
        <references count="7">
          <reference field="2" count="1" selected="0">
            <x v="3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3"/>
          </reference>
        </references>
      </pivotArea>
    </format>
    <format dxfId="4631">
      <pivotArea dataOnly="0" labelOnly="1" fieldPosition="0">
        <references count="7">
          <reference field="2" count="1" selected="0">
            <x v="3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52"/>
          </reference>
        </references>
      </pivotArea>
    </format>
    <format dxfId="4630">
      <pivotArea dataOnly="0" labelOnly="1" fieldPosition="0">
        <references count="7">
          <reference field="2" count="1" selected="0">
            <x v="38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4629">
      <pivotArea dataOnly="0" labelOnly="1" fieldPosition="0">
        <references count="7">
          <reference field="2" count="1" selected="0">
            <x v="3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628">
      <pivotArea dataOnly="0" labelOnly="1" fieldPosition="0">
        <references count="7">
          <reference field="2" count="1" selected="0">
            <x v="3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627">
      <pivotArea dataOnly="0" labelOnly="1" fieldPosition="0">
        <references count="7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4626">
      <pivotArea dataOnly="0" labelOnly="1" fieldPosition="0">
        <references count="7">
          <reference field="2" count="1" selected="0">
            <x v="3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4625">
      <pivotArea dataOnly="0" labelOnly="1" fieldPosition="0">
        <references count="7">
          <reference field="2" count="1" selected="0">
            <x v="39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58"/>
          </reference>
        </references>
      </pivotArea>
    </format>
    <format dxfId="4624">
      <pivotArea dataOnly="0" labelOnly="1" fieldPosition="0">
        <references count="7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1"/>
          </reference>
        </references>
      </pivotArea>
    </format>
    <format dxfId="4623">
      <pivotArea dataOnly="0" labelOnly="1" fieldPosition="0">
        <references count="7">
          <reference field="2" count="1" selected="0">
            <x v="3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4622">
      <pivotArea dataOnly="0" labelOnly="1" fieldPosition="0">
        <references count="7">
          <reference field="2" count="1" selected="0">
            <x v="39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4621">
      <pivotArea dataOnly="0" labelOnly="1" fieldPosition="0">
        <references count="7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4620">
      <pivotArea dataOnly="0" labelOnly="1" fieldPosition="0">
        <references count="7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4619">
      <pivotArea dataOnly="0" labelOnly="1" fieldPosition="0">
        <references count="7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8"/>
          </reference>
        </references>
      </pivotArea>
    </format>
    <format dxfId="4618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4617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6"/>
          </reference>
        </references>
      </pivotArea>
    </format>
    <format dxfId="4616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12"/>
          </reference>
        </references>
      </pivotArea>
    </format>
    <format dxfId="4615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51"/>
          </reference>
        </references>
      </pivotArea>
    </format>
    <format dxfId="4614">
      <pivotArea dataOnly="0" labelOnly="1" fieldPosition="0">
        <references count="7">
          <reference field="2" count="1" selected="0">
            <x v="400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4613">
      <pivotArea dataOnly="0" labelOnly="1" fieldPosition="0">
        <references count="7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4612">
      <pivotArea dataOnly="0" labelOnly="1" fieldPosition="0">
        <references count="7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21"/>
          </reference>
        </references>
      </pivotArea>
    </format>
    <format dxfId="4611">
      <pivotArea dataOnly="0" labelOnly="1" fieldPosition="0">
        <references count="7">
          <reference field="2" count="1" selected="0">
            <x v="40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27"/>
          </reference>
        </references>
      </pivotArea>
    </format>
    <format dxfId="4610">
      <pivotArea dataOnly="0" labelOnly="1" fieldPosition="0">
        <references count="7">
          <reference field="2" count="1" selected="0">
            <x v="4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4609">
      <pivotArea dataOnly="0" labelOnly="1" fieldPosition="0">
        <references count="7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4608">
      <pivotArea dataOnly="0" labelOnly="1" fieldPosition="0">
        <references count="7">
          <reference field="2" count="1" selected="0">
            <x v="40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4607">
      <pivotArea dataOnly="0" labelOnly="1" fieldPosition="0">
        <references count="7">
          <reference field="2" count="1" selected="0">
            <x v="40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8"/>
          </reference>
        </references>
      </pivotArea>
    </format>
    <format dxfId="4606">
      <pivotArea dataOnly="0" labelOnly="1" fieldPosition="0">
        <references count="7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4605">
      <pivotArea dataOnly="0" labelOnly="1" fieldPosition="0">
        <references count="7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604">
      <pivotArea dataOnly="0" labelOnly="1" fieldPosition="0">
        <references count="7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4603">
      <pivotArea dataOnly="0" labelOnly="1" fieldPosition="0">
        <references count="7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4602">
      <pivotArea dataOnly="0" labelOnly="1" fieldPosition="0">
        <references count="7">
          <reference field="2" count="1" selected="0">
            <x v="4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4601">
      <pivotArea dataOnly="0" labelOnly="1" fieldPosition="0">
        <references count="7">
          <reference field="2" count="1" selected="0">
            <x v="4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4600">
      <pivotArea dataOnly="0" labelOnly="1" fieldPosition="0">
        <references count="7">
          <reference field="2" count="1" selected="0">
            <x v="41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4599">
      <pivotArea dataOnly="0" labelOnly="1" fieldPosition="0">
        <references count="7">
          <reference field="2" count="1" selected="0">
            <x v="41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4598">
      <pivotArea dataOnly="0" labelOnly="1" fieldPosition="0">
        <references count="7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4597">
      <pivotArea dataOnly="0" labelOnly="1" fieldPosition="0">
        <references count="7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4596">
      <pivotArea dataOnly="0" labelOnly="1" fieldPosition="0">
        <references count="7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4595">
      <pivotArea dataOnly="0" labelOnly="1" fieldPosition="0">
        <references count="7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4594">
      <pivotArea dataOnly="0" labelOnly="1" fieldPosition="0">
        <references count="7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"/>
          </reference>
        </references>
      </pivotArea>
    </format>
    <format dxfId="4593">
      <pivotArea dataOnly="0" labelOnly="1" fieldPosition="0">
        <references count="7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3"/>
          </reference>
        </references>
      </pivotArea>
    </format>
    <format dxfId="4592">
      <pivotArea dataOnly="0" labelOnly="1" fieldPosition="0">
        <references count="7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4591">
      <pivotArea dataOnly="0" labelOnly="1" fieldPosition="0">
        <references count="7">
          <reference field="2" count="1" selected="0">
            <x v="422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8"/>
          </reference>
        </references>
      </pivotArea>
    </format>
    <format dxfId="4590">
      <pivotArea dataOnly="0" labelOnly="1" fieldPosition="0">
        <references count="7">
          <reference field="2" count="1" selected="0">
            <x v="42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8"/>
          </reference>
        </references>
      </pivotArea>
    </format>
    <format dxfId="4589">
      <pivotArea dataOnly="0" labelOnly="1" fieldPosition="0">
        <references count="7">
          <reference field="2" count="1" selected="0">
            <x v="4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66"/>
          </reference>
        </references>
      </pivotArea>
    </format>
    <format dxfId="4588">
      <pivotArea dataOnly="0" labelOnly="1" fieldPosition="0">
        <references count="7">
          <reference field="2" count="1" selected="0">
            <x v="425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26"/>
          </reference>
        </references>
      </pivotArea>
    </format>
    <format dxfId="4587">
      <pivotArea dataOnly="0" labelOnly="1" fieldPosition="0">
        <references count="7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4586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585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4584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4583">
      <pivotArea dataOnly="0" labelOnly="1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4582">
      <pivotArea dataOnly="0" labelOnly="1" fieldPosition="0">
        <references count="1">
          <reference field="2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4581">
      <pivotArea dataOnly="0" labelOnly="1" fieldPosition="0">
        <references count="1">
          <reference field="2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4580">
      <pivotArea dataOnly="0" labelOnly="1" fieldPosition="0">
        <references count="1">
          <reference field="2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4579">
      <pivotArea dataOnly="0" labelOnly="1" fieldPosition="0">
        <references count="1">
          <reference field="2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4578">
      <pivotArea dataOnly="0" labelOnly="1" fieldPosition="0">
        <references count="1">
          <reference field="2" count="27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</reference>
        </references>
      </pivotArea>
    </format>
    <format dxfId="4577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576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4575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4574">
      <pivotArea dataOnly="0" labelOnly="1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4573">
      <pivotArea dataOnly="0" labelOnly="1" fieldPosition="0">
        <references count="1">
          <reference field="2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4572">
      <pivotArea dataOnly="0" labelOnly="1" fieldPosition="0">
        <references count="1">
          <reference field="2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4571">
      <pivotArea dataOnly="0" labelOnly="1" fieldPosition="0">
        <references count="1">
          <reference field="2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4570">
      <pivotArea dataOnly="0" labelOnly="1" fieldPosition="0">
        <references count="1">
          <reference field="2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4569">
      <pivotArea dataOnly="0" labelOnly="1" fieldPosition="0">
        <references count="1">
          <reference field="2" count="27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</reference>
        </references>
      </pivotArea>
    </format>
    <format dxfId="4568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567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4566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4565">
      <pivotArea dataOnly="0" labelOnly="1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4564">
      <pivotArea dataOnly="0" labelOnly="1" fieldPosition="0">
        <references count="1">
          <reference field="2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4563">
      <pivotArea dataOnly="0" labelOnly="1" fieldPosition="0">
        <references count="1">
          <reference field="2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4562">
      <pivotArea dataOnly="0" labelOnly="1" fieldPosition="0">
        <references count="1">
          <reference field="2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4561">
      <pivotArea dataOnly="0" labelOnly="1" fieldPosition="0">
        <references count="1">
          <reference field="2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4560">
      <pivotArea dataOnly="0" labelOnly="1" fieldPosition="0">
        <references count="1">
          <reference field="2" count="27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</reference>
        </references>
      </pivotArea>
    </format>
    <format dxfId="4559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558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4557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4556">
      <pivotArea dataOnly="0" labelOnly="1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4555">
      <pivotArea dataOnly="0" labelOnly="1" fieldPosition="0">
        <references count="1">
          <reference field="2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4554">
      <pivotArea dataOnly="0" labelOnly="1" fieldPosition="0">
        <references count="1">
          <reference field="2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4553">
      <pivotArea dataOnly="0" labelOnly="1" fieldPosition="0">
        <references count="1">
          <reference field="2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4552">
      <pivotArea dataOnly="0" labelOnly="1" fieldPosition="0">
        <references count="1">
          <reference field="2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4551">
      <pivotArea dataOnly="0" labelOnly="1" fieldPosition="0">
        <references count="1">
          <reference field="2" count="27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</reference>
        </references>
      </pivotArea>
    </format>
    <format dxfId="4550">
      <pivotArea dataOnly="0" labelOnly="1" fieldPosition="0">
        <references count="1">
          <reference field="2" count="22">
            <x v="7"/>
            <x v="83"/>
            <x v="91"/>
            <x v="110"/>
            <x v="113"/>
            <x v="115"/>
            <x v="116"/>
            <x v="162"/>
            <x v="163"/>
            <x v="165"/>
            <x v="166"/>
            <x v="167"/>
            <x v="171"/>
            <x v="227"/>
            <x v="243"/>
            <x v="244"/>
            <x v="245"/>
            <x v="249"/>
            <x v="254"/>
            <x v="318"/>
            <x v="347"/>
            <x v="415"/>
          </reference>
        </references>
      </pivotArea>
    </format>
    <format dxfId="4549">
      <pivotArea dataOnly="0" labelOnly="1" fieldPosition="0">
        <references count="2">
          <reference field="2" count="1" selected="0">
            <x v="7"/>
          </reference>
          <reference field="3" count="1">
            <x v="8"/>
          </reference>
        </references>
      </pivotArea>
    </format>
    <format dxfId="4548">
      <pivotArea dataOnly="0" labelOnly="1" fieldPosition="0">
        <references count="2">
          <reference field="2" count="1" selected="0">
            <x v="83"/>
          </reference>
          <reference field="3" count="1">
            <x v="4"/>
          </reference>
        </references>
      </pivotArea>
    </format>
    <format dxfId="4547">
      <pivotArea dataOnly="0" labelOnly="1" fieldPosition="0">
        <references count="2">
          <reference field="2" count="1" selected="0">
            <x v="110"/>
          </reference>
          <reference field="3" count="1">
            <x v="3"/>
          </reference>
        </references>
      </pivotArea>
    </format>
    <format dxfId="4546">
      <pivotArea dataOnly="0" labelOnly="1" fieldPosition="0">
        <references count="2">
          <reference field="2" count="1" selected="0">
            <x v="113"/>
          </reference>
          <reference field="3" count="1">
            <x v="4"/>
          </reference>
        </references>
      </pivotArea>
    </format>
    <format dxfId="4545">
      <pivotArea dataOnly="0" labelOnly="1" fieldPosition="0">
        <references count="2">
          <reference field="2" count="1" selected="0">
            <x v="115"/>
          </reference>
          <reference field="3" count="1">
            <x v="2"/>
          </reference>
        </references>
      </pivotArea>
    </format>
    <format dxfId="4544">
      <pivotArea dataOnly="0" labelOnly="1" fieldPosition="0">
        <references count="2">
          <reference field="2" count="1" selected="0">
            <x v="166"/>
          </reference>
          <reference field="3" count="1">
            <x v="3"/>
          </reference>
        </references>
      </pivotArea>
    </format>
    <format dxfId="4543">
      <pivotArea dataOnly="0" labelOnly="1" fieldPosition="0">
        <references count="2">
          <reference field="2" count="1" selected="0">
            <x v="167"/>
          </reference>
          <reference field="3" count="1">
            <x v="2"/>
          </reference>
        </references>
      </pivotArea>
    </format>
    <format dxfId="4542">
      <pivotArea dataOnly="0" labelOnly="1" fieldPosition="0">
        <references count="2">
          <reference field="2" count="1" selected="0">
            <x v="171"/>
          </reference>
          <reference field="3" count="1">
            <x v="9"/>
          </reference>
        </references>
      </pivotArea>
    </format>
    <format dxfId="4541">
      <pivotArea dataOnly="0" labelOnly="1" fieldPosition="0">
        <references count="2">
          <reference field="2" count="1" selected="0">
            <x v="227"/>
          </reference>
          <reference field="3" count="1">
            <x v="2"/>
          </reference>
        </references>
      </pivotArea>
    </format>
    <format dxfId="4540">
      <pivotArea dataOnly="0" labelOnly="1" fieldPosition="0">
        <references count="2">
          <reference field="2" count="1" selected="0">
            <x v="243"/>
          </reference>
          <reference field="3" count="1">
            <x v="3"/>
          </reference>
        </references>
      </pivotArea>
    </format>
    <format dxfId="4539">
      <pivotArea dataOnly="0" labelOnly="1" fieldPosition="0">
        <references count="2">
          <reference field="2" count="1" selected="0">
            <x v="245"/>
          </reference>
          <reference field="3" count="1">
            <x v="4"/>
          </reference>
        </references>
      </pivotArea>
    </format>
    <format dxfId="4538">
      <pivotArea dataOnly="0" labelOnly="1" fieldPosition="0">
        <references count="2">
          <reference field="2" count="1" selected="0">
            <x v="249"/>
          </reference>
          <reference field="3" count="1">
            <x v="6"/>
          </reference>
        </references>
      </pivotArea>
    </format>
    <format dxfId="4537">
      <pivotArea dataOnly="0" labelOnly="1" fieldPosition="0">
        <references count="2">
          <reference field="2" count="1" selected="0">
            <x v="254"/>
          </reference>
          <reference field="3" count="1">
            <x v="2"/>
          </reference>
        </references>
      </pivotArea>
    </format>
    <format dxfId="4536">
      <pivotArea dataOnly="0" labelOnly="1" fieldPosition="0">
        <references count="2">
          <reference field="2" count="1" selected="0">
            <x v="415"/>
          </reference>
          <reference field="3" count="1">
            <x v="3"/>
          </reference>
        </references>
      </pivotArea>
    </format>
    <format dxfId="4535">
      <pivotArea dataOnly="0" labelOnly="1" fieldPosition="0">
        <references count="3">
          <reference field="2" count="1" selected="0">
            <x v="7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4534">
      <pivotArea dataOnly="0" labelOnly="1" fieldPosition="0">
        <references count="3">
          <reference field="2" count="1" selected="0">
            <x v="8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4533">
      <pivotArea dataOnly="0" labelOnly="1" fieldPosition="0">
        <references count="3">
          <reference field="2" count="1" selected="0">
            <x v="110"/>
          </reference>
          <reference field="3" count="1" selected="0">
            <x v="3"/>
          </reference>
          <reference field="4" count="1">
            <x v="7"/>
          </reference>
        </references>
      </pivotArea>
    </format>
    <format dxfId="4532">
      <pivotArea dataOnly="0" labelOnly="1" fieldPosition="0">
        <references count="3">
          <reference field="2" count="1" selected="0">
            <x v="11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4531">
      <pivotArea dataOnly="0" labelOnly="1" fieldPosition="0">
        <references count="3">
          <reference field="2" count="1" selected="0">
            <x v="171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4530">
      <pivotArea dataOnly="0" labelOnly="1" fieldPosition="0">
        <references count="3">
          <reference field="2" count="1" selected="0">
            <x v="227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4529">
      <pivotArea dataOnly="0" labelOnly="1" fieldPosition="0">
        <references count="3">
          <reference field="2" count="1" selected="0">
            <x v="24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4528">
      <pivotArea dataOnly="0" labelOnly="1" fieldPosition="0">
        <references count="3">
          <reference field="2" count="1" selected="0">
            <x v="245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4527">
      <pivotArea dataOnly="0" labelOnly="1" fieldPosition="0">
        <references count="3">
          <reference field="2" count="1" selected="0">
            <x v="249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4526">
      <pivotArea dataOnly="0" labelOnly="1" fieldPosition="0">
        <references count="4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4525">
      <pivotArea dataOnly="0" labelOnly="1" fieldPosition="0">
        <references count="4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4524">
      <pivotArea dataOnly="0" labelOnly="1" fieldPosition="0">
        <references count="4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4523">
      <pivotArea dataOnly="0" labelOnly="1" fieldPosition="0">
        <references count="4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4522">
      <pivotArea dataOnly="0" labelOnly="1" fieldPosition="0">
        <references count="4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4521">
      <pivotArea dataOnly="0" labelOnly="1" fieldPosition="0">
        <references count="4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4520">
      <pivotArea dataOnly="0" labelOnly="1" fieldPosition="0">
        <references count="4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4519">
      <pivotArea dataOnly="0" labelOnly="1" fieldPosition="0">
        <references count="4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4518">
      <pivotArea dataOnly="0" labelOnly="1" fieldPosition="0">
        <references count="4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1"/>
          </reference>
        </references>
      </pivotArea>
    </format>
    <format dxfId="4517">
      <pivotArea dataOnly="0" labelOnly="1" fieldPosition="0">
        <references count="4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4516">
      <pivotArea dataOnly="0" labelOnly="1" fieldPosition="0">
        <references count="4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4515">
      <pivotArea dataOnly="0" labelOnly="1" fieldPosition="0">
        <references count="4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4514">
      <pivotArea dataOnly="0" labelOnly="1" fieldPosition="0">
        <references count="4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4513">
      <pivotArea dataOnly="0" labelOnly="1" fieldPosition="0">
        <references count="4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0"/>
          </reference>
        </references>
      </pivotArea>
    </format>
    <format dxfId="4512">
      <pivotArea dataOnly="0" labelOnly="1" fieldPosition="0">
        <references count="4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4511">
      <pivotArea dataOnly="0" labelOnly="1" fieldPosition="0">
        <references count="4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4510">
      <pivotArea dataOnly="0" labelOnly="1" fieldPosition="0">
        <references count="4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4509">
      <pivotArea dataOnly="0" labelOnly="1" fieldPosition="0">
        <references count="4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4508">
      <pivotArea dataOnly="0" labelOnly="1" fieldPosition="0">
        <references count="4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4507">
      <pivotArea dataOnly="0" labelOnly="1" fieldPosition="0">
        <references count="4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4506">
      <pivotArea dataOnly="0" labelOnly="1" fieldPosition="0">
        <references count="4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4505">
      <pivotArea dataOnly="0" labelOnly="1" fieldPosition="0">
        <references count="4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4504">
      <pivotArea dataOnly="0" labelOnly="1" fieldPosition="0">
        <references count="5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4503">
      <pivotArea dataOnly="0" labelOnly="1" fieldPosition="0">
        <references count="5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4502">
      <pivotArea dataOnly="0" labelOnly="1" fieldPosition="0">
        <references count="5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3"/>
          </reference>
        </references>
      </pivotArea>
    </format>
    <format dxfId="4501">
      <pivotArea dataOnly="0" labelOnly="1" fieldPosition="0">
        <references count="5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4500">
      <pivotArea dataOnly="0" labelOnly="1" fieldPosition="0">
        <references count="5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4499">
      <pivotArea dataOnly="0" labelOnly="1" fieldPosition="0">
        <references count="5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4498">
      <pivotArea dataOnly="0" labelOnly="1" fieldPosition="0">
        <references count="5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5"/>
          </reference>
        </references>
      </pivotArea>
    </format>
    <format dxfId="4497">
      <pivotArea dataOnly="0" labelOnly="1" fieldPosition="0">
        <references count="5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4496">
      <pivotArea dataOnly="0" labelOnly="1" fieldPosition="0">
        <references count="6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4495">
      <pivotArea dataOnly="0" labelOnly="1" fieldPosition="0">
        <references count="6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4494">
      <pivotArea dataOnly="0" labelOnly="1" fieldPosition="0">
        <references count="6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4493">
      <pivotArea dataOnly="0" labelOnly="1" fieldPosition="0">
        <references count="6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4492">
      <pivotArea dataOnly="0" labelOnly="1" fieldPosition="0">
        <references count="6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4491">
      <pivotArea dataOnly="0" labelOnly="1" fieldPosition="0">
        <references count="6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4490">
      <pivotArea dataOnly="0" labelOnly="1" fieldPosition="0">
        <references count="7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4489">
      <pivotArea dataOnly="0" labelOnly="1" fieldPosition="0">
        <references count="7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4"/>
          </reference>
        </references>
      </pivotArea>
    </format>
    <format dxfId="4488">
      <pivotArea dataOnly="0" labelOnly="1" fieldPosition="0">
        <references count="7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4487">
      <pivotArea dataOnly="0" labelOnly="1" fieldPosition="0">
        <references count="7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4486">
      <pivotArea dataOnly="0" labelOnly="1" fieldPosition="0">
        <references count="7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4485">
      <pivotArea dataOnly="0" labelOnly="1" fieldPosition="0">
        <references count="7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4484">
      <pivotArea dataOnly="0" labelOnly="1" fieldPosition="0">
        <references count="7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4483">
      <pivotArea dataOnly="0" labelOnly="1" fieldPosition="0">
        <references count="7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4482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4481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4480">
      <pivotArea dataOnly="0" labelOnly="1" fieldPosition="0">
        <references count="7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4479">
      <pivotArea dataOnly="0" labelOnly="1" fieldPosition="0">
        <references count="7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4478">
      <pivotArea dataOnly="0" labelOnly="1" fieldPosition="0">
        <references count="7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4477">
      <pivotArea dataOnly="0" labelOnly="1" fieldPosition="0">
        <references count="7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4476">
      <pivotArea dataOnly="0" labelOnly="1" fieldPosition="0">
        <references count="7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4475">
      <pivotArea dataOnly="0" labelOnly="1" fieldPosition="0">
        <references count="7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3"/>
          </reference>
        </references>
      </pivotArea>
    </format>
    <format dxfId="4474">
      <pivotArea dataOnly="0" labelOnly="1" fieldPosition="0">
        <references count="7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4473">
      <pivotArea dataOnly="0" labelOnly="1" fieldPosition="0">
        <references count="7">
          <reference field="2" count="1" selected="0">
            <x v="24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4472">
      <pivotArea dataOnly="0" labelOnly="1" fieldPosition="0">
        <references count="7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4471">
      <pivotArea dataOnly="0" labelOnly="1" fieldPosition="0">
        <references count="7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4470">
      <pivotArea dataOnly="0" labelOnly="1" fieldPosition="0">
        <references count="7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4469">
      <pivotArea dataOnly="0" labelOnly="1" fieldPosition="0">
        <references count="7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4468">
      <pivotArea dataOnly="0" labelOnly="1" fieldPosition="0">
        <references count="7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4467">
      <pivotArea dataOnly="0" labelOnly="1" fieldPosition="0">
        <references count="7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4466">
      <pivotArea dataOnly="0" labelOnly="1" fieldPosition="0">
        <references count="1">
          <reference field="2" count="22">
            <x v="7"/>
            <x v="83"/>
            <x v="91"/>
            <x v="110"/>
            <x v="113"/>
            <x v="115"/>
            <x v="116"/>
            <x v="162"/>
            <x v="163"/>
            <x v="165"/>
            <x v="166"/>
            <x v="167"/>
            <x v="171"/>
            <x v="227"/>
            <x v="243"/>
            <x v="244"/>
            <x v="245"/>
            <x v="249"/>
            <x v="254"/>
            <x v="318"/>
            <x v="347"/>
            <x v="415"/>
          </reference>
        </references>
      </pivotArea>
    </format>
    <format dxfId="4465">
      <pivotArea dataOnly="0" labelOnly="1" fieldPosition="0">
        <references count="2">
          <reference field="2" count="1" selected="0">
            <x v="115"/>
          </reference>
          <reference field="3" count="1">
            <x v="2"/>
          </reference>
        </references>
      </pivotArea>
    </format>
    <format dxfId="4464">
      <pivotArea dataOnly="0" labelOnly="1" fieldPosition="0">
        <references count="3">
          <reference field="2" count="1" selected="0">
            <x v="8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4463">
      <pivotArea dataOnly="0" labelOnly="1" fieldPosition="0">
        <references count="3">
          <reference field="2" count="1" selected="0">
            <x v="249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4462">
      <pivotArea dataOnly="0" labelOnly="1" fieldPosition="0">
        <references count="4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4461">
      <pivotArea dataOnly="0" labelOnly="1" fieldPosition="0">
        <references count="5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4460">
      <pivotArea dataOnly="0" labelOnly="1" fieldPosition="0">
        <references count="5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4459">
      <pivotArea dataOnly="0" labelOnly="1" fieldPosition="0">
        <references count="5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4458">
      <pivotArea dataOnly="0" labelOnly="1" fieldPosition="0">
        <references count="1">
          <reference field="2" count="10">
            <x v="1"/>
            <x v="2"/>
            <x v="3"/>
            <x v="53"/>
            <x v="64"/>
            <x v="97"/>
            <x v="225"/>
            <x v="242"/>
            <x v="296"/>
            <x v="416"/>
          </reference>
        </references>
      </pivotArea>
    </format>
    <format dxfId="4457">
      <pivotArea dataOnly="0" labelOnly="1" fieldPosition="0">
        <references count="2">
          <reference field="2" count="1" selected="0">
            <x v="97"/>
          </reference>
          <reference field="3" count="1">
            <x v="2"/>
          </reference>
        </references>
      </pivotArea>
    </format>
    <format dxfId="4456">
      <pivotArea dataOnly="0" labelOnly="1" fieldPosition="0">
        <references count="2">
          <reference field="2" count="1" selected="0">
            <x v="225"/>
          </reference>
          <reference field="3" count="1">
            <x v="3"/>
          </reference>
        </references>
      </pivotArea>
    </format>
    <format dxfId="4455">
      <pivotArea dataOnly="0" labelOnly="1" fieldPosition="0">
        <references count="2">
          <reference field="2" count="1" selected="0">
            <x v="242"/>
          </reference>
          <reference field="3" count="1">
            <x v="4"/>
          </reference>
        </references>
      </pivotArea>
    </format>
    <format dxfId="4454">
      <pivotArea dataOnly="0" labelOnly="1" fieldPosition="0">
        <references count="3">
          <reference field="2" count="1" selected="0">
            <x v="9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453">
      <pivotArea dataOnly="0" labelOnly="1" fieldPosition="0">
        <references count="3">
          <reference field="2" count="1" selected="0">
            <x v="41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452">
      <pivotArea dataOnly="0" labelOnly="1" fieldPosition="0">
        <references count="5">
          <reference field="2" count="1" selected="0">
            <x v="29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4451">
      <pivotArea dataOnly="0" labelOnly="1" fieldPosition="0">
        <references count="6">
          <reference field="2" count="1" selected="0">
            <x v="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4450">
      <pivotArea dataOnly="0" labelOnly="1" fieldPosition="0">
        <references count="6">
          <reference field="2" count="1" selected="0">
            <x v="29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4449">
      <pivotArea dataOnly="0" labelOnly="1" fieldPosition="0">
        <references count="1">
          <reference field="2" count="8">
            <x v="52"/>
            <x v="129"/>
            <x v="158"/>
            <x v="181"/>
            <x v="286"/>
            <x v="368"/>
            <x v="397"/>
            <x v="413"/>
          </reference>
        </references>
      </pivotArea>
    </format>
    <format dxfId="4448">
      <pivotArea dataOnly="0" labelOnly="1" fieldPosition="0">
        <references count="2">
          <reference field="2" count="1" selected="0">
            <x v="52"/>
          </reference>
          <reference field="3" count="1">
            <x v="2"/>
          </reference>
        </references>
      </pivotArea>
    </format>
    <format dxfId="4447">
      <pivotArea dataOnly="0" labelOnly="1" fieldPosition="0">
        <references count="2">
          <reference field="2" count="1" selected="0">
            <x v="181"/>
          </reference>
          <reference field="3" count="1">
            <x v="4"/>
          </reference>
        </references>
      </pivotArea>
    </format>
    <format dxfId="4446">
      <pivotArea dataOnly="0" labelOnly="1" fieldPosition="0">
        <references count="3">
          <reference field="2" count="1" selected="0">
            <x v="368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445">
      <pivotArea dataOnly="0" labelOnly="1" fieldPosition="0">
        <references count="5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4444">
      <pivotArea dataOnly="0" labelOnly="1" fieldPosition="0">
        <references count="5">
          <reference field="2" count="1" selected="0">
            <x v="286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4443">
      <pivotArea dataOnly="0" labelOnly="1" fieldPosition="0">
        <references count="6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4442">
      <pivotArea dataOnly="0" labelOnly="1" fieldPosition="0">
        <references count="6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4441">
      <pivotArea dataOnly="0" labelOnly="1" fieldPosition="0">
        <references count="1">
          <reference field="2" count="8">
            <x v="52"/>
            <x v="129"/>
            <x v="158"/>
            <x v="181"/>
            <x v="286"/>
            <x v="368"/>
            <x v="397"/>
            <x v="413"/>
          </reference>
        </references>
      </pivotArea>
    </format>
    <format dxfId="4440">
      <pivotArea dataOnly="0" labelOnly="1" fieldPosition="0">
        <references count="2">
          <reference field="2" count="1" selected="0">
            <x v="52"/>
          </reference>
          <reference field="3" count="1">
            <x v="2"/>
          </reference>
        </references>
      </pivotArea>
    </format>
    <format dxfId="4439">
      <pivotArea dataOnly="0" labelOnly="1" fieldPosition="0">
        <references count="2">
          <reference field="2" count="1" selected="0">
            <x v="181"/>
          </reference>
          <reference field="3" count="1">
            <x v="4"/>
          </reference>
        </references>
      </pivotArea>
    </format>
    <format dxfId="4438">
      <pivotArea dataOnly="0" labelOnly="1" fieldPosition="0">
        <references count="3">
          <reference field="2" count="1" selected="0">
            <x v="368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437">
      <pivotArea dataOnly="0" labelOnly="1" fieldPosition="0">
        <references count="5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4436">
      <pivotArea dataOnly="0" labelOnly="1" fieldPosition="0">
        <references count="5">
          <reference field="2" count="1" selected="0">
            <x v="286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4435">
      <pivotArea dataOnly="0" labelOnly="1" fieldPosition="0">
        <references count="6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4434">
      <pivotArea dataOnly="0" labelOnly="1" fieldPosition="0">
        <references count="6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4433">
      <pivotArea dataOnly="0" labelOnly="1" fieldPosition="0">
        <references count="1">
          <reference field="2" count="10">
            <x v="23"/>
            <x v="104"/>
            <x v="173"/>
            <x v="223"/>
            <x v="269"/>
            <x v="275"/>
            <x v="353"/>
            <x v="377"/>
            <x v="387"/>
            <x v="388"/>
          </reference>
        </references>
      </pivotArea>
    </format>
    <format dxfId="4432">
      <pivotArea dataOnly="0" labelOnly="1" fieldPosition="0">
        <references count="2">
          <reference field="2" count="1" selected="0">
            <x v="23"/>
          </reference>
          <reference field="3" count="1">
            <x v="2"/>
          </reference>
        </references>
      </pivotArea>
    </format>
    <format dxfId="4431">
      <pivotArea dataOnly="0" labelOnly="1" fieldPosition="0">
        <references count="2">
          <reference field="2" count="1" selected="0">
            <x v="104"/>
          </reference>
          <reference field="3" count="1">
            <x v="4"/>
          </reference>
        </references>
      </pivotArea>
    </format>
    <format dxfId="4430">
      <pivotArea dataOnly="0" labelOnly="1" fieldPosition="0">
        <references count="2">
          <reference field="2" count="1" selected="0">
            <x v="269"/>
          </reference>
          <reference field="3" count="1">
            <x v="4"/>
          </reference>
        </references>
      </pivotArea>
    </format>
    <format dxfId="4429">
      <pivotArea dataOnly="0" labelOnly="1" fieldPosition="0">
        <references count="3">
          <reference field="2" count="1" selected="0">
            <x v="104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4428">
      <pivotArea dataOnly="0" labelOnly="1" fieldPosition="0">
        <references count="3">
          <reference field="2" count="1" selected="0">
            <x v="38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4427">
      <pivotArea dataOnly="0" labelOnly="1" fieldPosition="0">
        <references count="5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4426">
      <pivotArea dataOnly="0" labelOnly="1" fieldPosition="0">
        <references count="5">
          <reference field="2" count="1" selected="0">
            <x v="3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4425">
      <pivotArea dataOnly="0" labelOnly="1" fieldPosition="0">
        <references count="6">
          <reference field="2" count="1" selected="0">
            <x v="3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4424">
      <pivotArea dataOnly="0" labelOnly="1" fieldPosition="0">
        <references count="1">
          <reference field="2" count="10">
            <x v="23"/>
            <x v="104"/>
            <x v="173"/>
            <x v="223"/>
            <x v="269"/>
            <x v="275"/>
            <x v="353"/>
            <x v="377"/>
            <x v="387"/>
            <x v="388"/>
          </reference>
        </references>
      </pivotArea>
    </format>
    <format dxfId="4423">
      <pivotArea dataOnly="0" labelOnly="1" fieldPosition="0">
        <references count="2">
          <reference field="2" count="1" selected="0">
            <x v="23"/>
          </reference>
          <reference field="3" count="1">
            <x v="2"/>
          </reference>
        </references>
      </pivotArea>
    </format>
    <format dxfId="4422">
      <pivotArea dataOnly="0" labelOnly="1" fieldPosition="0">
        <references count="2">
          <reference field="2" count="1" selected="0">
            <x v="104"/>
          </reference>
          <reference field="3" count="1">
            <x v="4"/>
          </reference>
        </references>
      </pivotArea>
    </format>
    <format dxfId="4421">
      <pivotArea dataOnly="0" labelOnly="1" fieldPosition="0">
        <references count="2">
          <reference field="2" count="1" selected="0">
            <x v="269"/>
          </reference>
          <reference field="3" count="1">
            <x v="4"/>
          </reference>
        </references>
      </pivotArea>
    </format>
    <format dxfId="4420">
      <pivotArea dataOnly="0" labelOnly="1" fieldPosition="0">
        <references count="3">
          <reference field="2" count="1" selected="0">
            <x v="104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4419">
      <pivotArea dataOnly="0" labelOnly="1" fieldPosition="0">
        <references count="3">
          <reference field="2" count="1" selected="0">
            <x v="38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4418">
      <pivotArea dataOnly="0" labelOnly="1" fieldPosition="0">
        <references count="5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4417">
      <pivotArea dataOnly="0" labelOnly="1" fieldPosition="0">
        <references count="5">
          <reference field="2" count="1" selected="0">
            <x v="3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4416">
      <pivotArea dataOnly="0" labelOnly="1" fieldPosition="0">
        <references count="6">
          <reference field="2" count="1" selected="0">
            <x v="3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4415">
      <pivotArea dataOnly="0" labelOnly="1" fieldPosition="0">
        <references count="4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4414">
      <pivotArea dataOnly="0" labelOnly="1" fieldPosition="0">
        <references count="4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4413">
      <pivotArea dataOnly="0" labelOnly="1" fieldPosition="0">
        <references count="4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4412">
      <pivotArea dataOnly="0" labelOnly="1" fieldPosition="0">
        <references count="4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4411">
      <pivotArea dataOnly="0" labelOnly="1" fieldPosition="0">
        <references count="4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4410">
      <pivotArea dataOnly="0" labelOnly="1" fieldPosition="0">
        <references count="4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6"/>
          </reference>
        </references>
      </pivotArea>
    </format>
    <format dxfId="4409">
      <pivotArea dataOnly="0" labelOnly="1" fieldPosition="0">
        <references count="4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4408">
      <pivotArea dataOnly="0" labelOnly="1" fieldPosition="0">
        <references count="4">
          <reference field="2" count="1" selected="0">
            <x v="38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4407">
      <pivotArea dataOnly="0" labelOnly="1" fieldPosition="0">
        <references count="4">
          <reference field="2" count="1" selected="0">
            <x v="38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4406">
      <pivotArea dataOnly="0" labelOnly="1" fieldPosition="0">
        <references count="1">
          <reference field="2" count="6">
            <x v="44"/>
            <x v="62"/>
            <x v="289"/>
            <x v="290"/>
            <x v="318"/>
            <x v="320"/>
          </reference>
        </references>
      </pivotArea>
    </format>
    <format dxfId="4405">
      <pivotArea dataOnly="0" labelOnly="1" fieldPosition="0">
        <references count="2">
          <reference field="2" count="1" selected="0">
            <x v="62"/>
          </reference>
          <reference field="3" count="1">
            <x v="3"/>
          </reference>
        </references>
      </pivotArea>
    </format>
    <format dxfId="4404">
      <pivotArea dataOnly="0" labelOnly="1" fieldPosition="0">
        <references count="2">
          <reference field="2" count="1" selected="0">
            <x v="289"/>
          </reference>
          <reference field="3" count="1">
            <x v="2"/>
          </reference>
        </references>
      </pivotArea>
    </format>
    <format dxfId="4403">
      <pivotArea dataOnly="0" labelOnly="1" fieldPosition="0">
        <references count="5">
          <reference field="2" count="1" selected="0">
            <x v="6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4402">
      <pivotArea dataOnly="0" labelOnly="1" fieldPosition="0">
        <references count="1">
          <reference field="2" count="6">
            <x v="44"/>
            <x v="62"/>
            <x v="289"/>
            <x v="290"/>
            <x v="318"/>
            <x v="320"/>
          </reference>
        </references>
      </pivotArea>
    </format>
    <format dxfId="4401">
      <pivotArea dataOnly="0" labelOnly="1" fieldPosition="0">
        <references count="2">
          <reference field="2" count="1" selected="0">
            <x v="62"/>
          </reference>
          <reference field="3" count="1">
            <x v="3"/>
          </reference>
        </references>
      </pivotArea>
    </format>
    <format dxfId="4400">
      <pivotArea dataOnly="0" labelOnly="1" fieldPosition="0">
        <references count="2">
          <reference field="2" count="1" selected="0">
            <x v="289"/>
          </reference>
          <reference field="3" count="1">
            <x v="2"/>
          </reference>
        </references>
      </pivotArea>
    </format>
    <format dxfId="4399">
      <pivotArea dataOnly="0" labelOnly="1" fieldPosition="0">
        <references count="5">
          <reference field="2" count="1" selected="0">
            <x v="6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4398">
      <pivotArea dataOnly="0" labelOnly="1" fieldPosition="0">
        <references count="1">
          <reference field="2" count="16">
            <x v="54"/>
            <x v="72"/>
            <x v="84"/>
            <x v="86"/>
            <x v="88"/>
            <x v="90"/>
            <x v="99"/>
            <x v="106"/>
            <x v="138"/>
            <x v="170"/>
            <x v="202"/>
            <x v="241"/>
            <x v="281"/>
            <x v="295"/>
            <x v="355"/>
            <x v="385"/>
          </reference>
        </references>
      </pivotArea>
    </format>
    <format dxfId="4397">
      <pivotArea dataOnly="0" labelOnly="1" fieldPosition="0">
        <references count="4">
          <reference field="2" count="1" selected="0">
            <x v="8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4396">
      <pivotArea dataOnly="0" labelOnly="1" fieldPosition="0">
        <references count="4">
          <reference field="2" count="1" selected="0">
            <x v="35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4395">
      <pivotArea dataOnly="0" labelOnly="1" fieldPosition="0">
        <references count="5">
          <reference field="2" count="1" selected="0">
            <x v="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4394">
      <pivotArea dataOnly="0" labelOnly="1" fieldPosition="0">
        <references count="6">
          <reference field="2" count="1" selected="0">
            <x v="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4393">
      <pivotArea dataOnly="0" labelOnly="1" fieldPosition="0">
        <references count="1">
          <reference field="2" count="16">
            <x v="54"/>
            <x v="72"/>
            <x v="84"/>
            <x v="86"/>
            <x v="88"/>
            <x v="90"/>
            <x v="99"/>
            <x v="106"/>
            <x v="138"/>
            <x v="170"/>
            <x v="202"/>
            <x v="241"/>
            <x v="281"/>
            <x v="295"/>
            <x v="355"/>
            <x v="385"/>
          </reference>
        </references>
      </pivotArea>
    </format>
    <format dxfId="4392">
      <pivotArea dataOnly="0" labelOnly="1" fieldPosition="0">
        <references count="4">
          <reference field="2" count="1" selected="0">
            <x v="8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4391">
      <pivotArea dataOnly="0" labelOnly="1" fieldPosition="0">
        <references count="4">
          <reference field="2" count="1" selected="0">
            <x v="35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4390">
      <pivotArea dataOnly="0" labelOnly="1" fieldPosition="0">
        <references count="5">
          <reference field="2" count="1" selected="0">
            <x v="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4389">
      <pivotArea dataOnly="0" labelOnly="1" fieldPosition="0">
        <references count="6">
          <reference field="2" count="1" selected="0">
            <x v="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4388">
      <pivotArea dataOnly="0" labelOnly="1" fieldPosition="0">
        <references count="1">
          <reference field="2" count="8">
            <x v="42"/>
            <x v="179"/>
            <x v="205"/>
            <x v="370"/>
            <x v="373"/>
            <x v="392"/>
            <x v="417"/>
            <x v="421"/>
          </reference>
        </references>
      </pivotArea>
    </format>
    <format dxfId="4387">
      <pivotArea dataOnly="0" labelOnly="1" fieldPosition="0">
        <references count="2">
          <reference field="2" count="1" selected="0">
            <x v="370"/>
          </reference>
          <reference field="3" count="1">
            <x v="2"/>
          </reference>
        </references>
      </pivotArea>
    </format>
    <format dxfId="4386">
      <pivotArea dataOnly="0" labelOnly="1" fieldPosition="0">
        <references count="2">
          <reference field="2" count="1" selected="0">
            <x v="392"/>
          </reference>
          <reference field="3" count="1">
            <x v="2"/>
          </reference>
        </references>
      </pivotArea>
    </format>
    <format dxfId="4385">
      <pivotArea dataOnly="0" labelOnly="1" fieldPosition="0">
        <references count="3">
          <reference field="2" count="1" selected="0">
            <x v="42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4384">
      <pivotArea dataOnly="0" labelOnly="1" fieldPosition="0">
        <references count="3">
          <reference field="2" count="1" selected="0">
            <x v="17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383">
      <pivotArea dataOnly="0" labelOnly="1" fieldPosition="0">
        <references count="3">
          <reference field="2" count="1" selected="0">
            <x v="39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382">
      <pivotArea dataOnly="0" labelOnly="1" fieldPosition="0">
        <references count="5">
          <reference field="2" count="1" selected="0">
            <x v="4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4381">
      <pivotArea dataOnly="0" labelOnly="1" fieldPosition="0">
        <references count="6">
          <reference field="2" count="1" selected="0">
            <x v="4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4380">
      <pivotArea dataOnly="0" labelOnly="1" fieldPosition="0">
        <references count="6">
          <reference field="2" count="1" selected="0">
            <x v="17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4379">
      <pivotArea dataOnly="0" labelOnly="1" fieldPosition="0">
        <references count="1">
          <reference field="2" count="8">
            <x v="42"/>
            <x v="179"/>
            <x v="205"/>
            <x v="370"/>
            <x v="373"/>
            <x v="392"/>
            <x v="417"/>
            <x v="421"/>
          </reference>
        </references>
      </pivotArea>
    </format>
    <format dxfId="4378">
      <pivotArea dataOnly="0" labelOnly="1" fieldPosition="0">
        <references count="2">
          <reference field="2" count="1" selected="0">
            <x v="370"/>
          </reference>
          <reference field="3" count="1">
            <x v="2"/>
          </reference>
        </references>
      </pivotArea>
    </format>
    <format dxfId="4377">
      <pivotArea dataOnly="0" labelOnly="1" fieldPosition="0">
        <references count="2">
          <reference field="2" count="1" selected="0">
            <x v="392"/>
          </reference>
          <reference field="3" count="1">
            <x v="2"/>
          </reference>
        </references>
      </pivotArea>
    </format>
    <format dxfId="4376">
      <pivotArea dataOnly="0" labelOnly="1" fieldPosition="0">
        <references count="3">
          <reference field="2" count="1" selected="0">
            <x v="42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4375">
      <pivotArea dataOnly="0" labelOnly="1" fieldPosition="0">
        <references count="3">
          <reference field="2" count="1" selected="0">
            <x v="17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374">
      <pivotArea dataOnly="0" labelOnly="1" fieldPosition="0">
        <references count="3">
          <reference field="2" count="1" selected="0">
            <x v="39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373">
      <pivotArea dataOnly="0" labelOnly="1" fieldPosition="0">
        <references count="5">
          <reference field="2" count="1" selected="0">
            <x v="4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4372">
      <pivotArea dataOnly="0" labelOnly="1" fieldPosition="0">
        <references count="6">
          <reference field="2" count="1" selected="0">
            <x v="4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4371">
      <pivotArea dataOnly="0" labelOnly="1" fieldPosition="0">
        <references count="6">
          <reference field="2" count="1" selected="0">
            <x v="17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4370">
      <pivotArea dataOnly="0" labelOnly="1" fieldPosition="0">
        <references count="1">
          <reference field="2" count="21">
            <x v="41"/>
            <x v="138"/>
            <x v="186"/>
            <x v="190"/>
            <x v="192"/>
            <x v="198"/>
            <x v="200"/>
            <x v="204"/>
            <x v="226"/>
            <x v="235"/>
            <x v="256"/>
            <x v="257"/>
            <x v="258"/>
            <x v="259"/>
            <x v="260"/>
            <x v="274"/>
            <x v="297"/>
            <x v="326"/>
            <x v="330"/>
            <x v="423"/>
            <x v="425"/>
          </reference>
        </references>
      </pivotArea>
    </format>
    <format dxfId="4369">
      <pivotArea dataOnly="0" labelOnly="1" fieldPosition="0">
        <references count="2">
          <reference field="2" count="1" selected="0">
            <x v="192"/>
          </reference>
          <reference field="3" count="1">
            <x v="2"/>
          </reference>
        </references>
      </pivotArea>
    </format>
    <format dxfId="4368">
      <pivotArea dataOnly="0" labelOnly="1" fieldPosition="0">
        <references count="2">
          <reference field="2" count="1" selected="0">
            <x v="226"/>
          </reference>
          <reference field="3" count="1">
            <x v="3"/>
          </reference>
        </references>
      </pivotArea>
    </format>
    <format dxfId="4367">
      <pivotArea dataOnly="0" labelOnly="1" fieldPosition="0">
        <references count="2">
          <reference field="2" count="1" selected="0">
            <x v="256"/>
          </reference>
          <reference field="3" count="1">
            <x v="2"/>
          </reference>
        </references>
      </pivotArea>
    </format>
    <format dxfId="4366">
      <pivotArea dataOnly="0" labelOnly="1" fieldPosition="0">
        <references count="2">
          <reference field="2" count="1" selected="0">
            <x v="297"/>
          </reference>
          <reference field="3" count="1">
            <x v="4"/>
          </reference>
        </references>
      </pivotArea>
    </format>
    <format dxfId="4365">
      <pivotArea dataOnly="0" labelOnly="1" fieldPosition="0">
        <references count="2">
          <reference field="2" count="1" selected="0">
            <x v="423"/>
          </reference>
          <reference field="3" count="1">
            <x v="3"/>
          </reference>
        </references>
      </pivotArea>
    </format>
    <format dxfId="4364">
      <pivotArea dataOnly="0" labelOnly="1" fieldPosition="0">
        <references count="3">
          <reference field="2" count="1" selected="0">
            <x v="41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4363">
      <pivotArea dataOnly="0" labelOnly="1" fieldPosition="0">
        <references count="3">
          <reference field="2" count="1" selected="0">
            <x v="138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362">
      <pivotArea dataOnly="0" labelOnly="1" fieldPosition="0">
        <references count="3">
          <reference field="2" count="1" selected="0">
            <x v="423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4361">
      <pivotArea dataOnly="0" labelOnly="1" fieldPosition="0">
        <references count="4">
          <reference field="2" count="1" selected="0">
            <x v="29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4360">
      <pivotArea dataOnly="0" labelOnly="1" fieldPosition="0">
        <references count="5">
          <reference field="2" count="1" selected="0">
            <x v="41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>
            <x v="2"/>
          </reference>
        </references>
      </pivotArea>
    </format>
    <format dxfId="4359">
      <pivotArea dataOnly="0" labelOnly="1" fieldPosition="0">
        <references count="5">
          <reference field="2" count="1" selected="0">
            <x v="2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4358">
      <pivotArea dataOnly="0" labelOnly="1" fieldPosition="0">
        <references count="5">
          <reference field="2" count="1" selected="0">
            <x v="2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4357">
      <pivotArea dataOnly="0" labelOnly="1" fieldPosition="0">
        <references count="6">
          <reference field="2" count="1" selected="0">
            <x v="41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4356">
      <pivotArea dataOnly="0" labelOnly="1" fieldPosition="0">
        <references count="6">
          <reference field="2" count="1" selected="0">
            <x v="2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4355">
      <pivotArea dataOnly="0" labelOnly="1" fieldPosition="0">
        <references count="6">
          <reference field="2" count="1" selected="0">
            <x v="42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4354">
      <pivotArea dataOnly="0" labelOnly="1" fieldPosition="0">
        <references count="1">
          <reference field="2" count="21">
            <x v="41"/>
            <x v="138"/>
            <x v="186"/>
            <x v="190"/>
            <x v="192"/>
            <x v="198"/>
            <x v="200"/>
            <x v="204"/>
            <x v="226"/>
            <x v="235"/>
            <x v="256"/>
            <x v="257"/>
            <x v="258"/>
            <x v="259"/>
            <x v="260"/>
            <x v="274"/>
            <x v="297"/>
            <x v="326"/>
            <x v="330"/>
            <x v="423"/>
            <x v="425"/>
          </reference>
        </references>
      </pivotArea>
    </format>
    <format dxfId="4353">
      <pivotArea dataOnly="0" labelOnly="1" fieldPosition="0">
        <references count="2">
          <reference field="2" count="1" selected="0">
            <x v="192"/>
          </reference>
          <reference field="3" count="1">
            <x v="2"/>
          </reference>
        </references>
      </pivotArea>
    </format>
    <format dxfId="4352">
      <pivotArea dataOnly="0" labelOnly="1" fieldPosition="0">
        <references count="2">
          <reference field="2" count="1" selected="0">
            <x v="226"/>
          </reference>
          <reference field="3" count="1">
            <x v="3"/>
          </reference>
        </references>
      </pivotArea>
    </format>
    <format dxfId="4351">
      <pivotArea dataOnly="0" labelOnly="1" fieldPosition="0">
        <references count="2">
          <reference field="2" count="1" selected="0">
            <x v="256"/>
          </reference>
          <reference field="3" count="1">
            <x v="2"/>
          </reference>
        </references>
      </pivotArea>
    </format>
    <format dxfId="4350">
      <pivotArea dataOnly="0" labelOnly="1" fieldPosition="0">
        <references count="2">
          <reference field="2" count="1" selected="0">
            <x v="297"/>
          </reference>
          <reference field="3" count="1">
            <x v="4"/>
          </reference>
        </references>
      </pivotArea>
    </format>
    <format dxfId="4349">
      <pivotArea dataOnly="0" labelOnly="1" fieldPosition="0">
        <references count="2">
          <reference field="2" count="1" selected="0">
            <x v="423"/>
          </reference>
          <reference field="3" count="1">
            <x v="3"/>
          </reference>
        </references>
      </pivotArea>
    </format>
    <format dxfId="4348">
      <pivotArea dataOnly="0" labelOnly="1" fieldPosition="0">
        <references count="3">
          <reference field="2" count="1" selected="0">
            <x v="41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4347">
      <pivotArea dataOnly="0" labelOnly="1" fieldPosition="0">
        <references count="3">
          <reference field="2" count="1" selected="0">
            <x v="138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346">
      <pivotArea dataOnly="0" labelOnly="1" fieldPosition="0">
        <references count="3">
          <reference field="2" count="1" selected="0">
            <x v="423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4345">
      <pivotArea dataOnly="0" labelOnly="1" fieldPosition="0">
        <references count="4">
          <reference field="2" count="1" selected="0">
            <x v="29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4344">
      <pivotArea dataOnly="0" labelOnly="1" fieldPosition="0">
        <references count="5">
          <reference field="2" count="1" selected="0">
            <x v="41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>
            <x v="2"/>
          </reference>
        </references>
      </pivotArea>
    </format>
    <format dxfId="4343">
      <pivotArea dataOnly="0" labelOnly="1" fieldPosition="0">
        <references count="5">
          <reference field="2" count="1" selected="0">
            <x v="2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4342">
      <pivotArea dataOnly="0" labelOnly="1" fieldPosition="0">
        <references count="5">
          <reference field="2" count="1" selected="0">
            <x v="2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4341">
      <pivotArea dataOnly="0" labelOnly="1" fieldPosition="0">
        <references count="6">
          <reference field="2" count="1" selected="0">
            <x v="41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4340">
      <pivotArea dataOnly="0" labelOnly="1" fieldPosition="0">
        <references count="6">
          <reference field="2" count="1" selected="0">
            <x v="2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4339">
      <pivotArea dataOnly="0" labelOnly="1" fieldPosition="0">
        <references count="6">
          <reference field="2" count="1" selected="0">
            <x v="42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4338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337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4336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4335">
      <pivotArea dataOnly="0" labelOnly="1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4334">
      <pivotArea dataOnly="0" labelOnly="1" fieldPosition="0">
        <references count="1">
          <reference field="2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4333">
      <pivotArea dataOnly="0" labelOnly="1" fieldPosition="0">
        <references count="1">
          <reference field="2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4332">
      <pivotArea dataOnly="0" labelOnly="1" fieldPosition="0">
        <references count="1">
          <reference field="2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4331">
      <pivotArea dataOnly="0" labelOnly="1" fieldPosition="0">
        <references count="1">
          <reference field="2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4330">
      <pivotArea dataOnly="0" labelOnly="1" fieldPosition="0">
        <references count="1">
          <reference field="2" count="27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</reference>
        </references>
      </pivotArea>
    </format>
    <format dxfId="4329">
      <pivotArea dataOnly="0" labelOnly="1" fieldPosition="0">
        <references count="2">
          <reference field="2" count="1" selected="0">
            <x v="0"/>
          </reference>
          <reference field="3" count="1">
            <x v="2"/>
          </reference>
        </references>
      </pivotArea>
    </format>
    <format dxfId="4328">
      <pivotArea dataOnly="0" labelOnly="1" fieldPosition="0">
        <references count="2">
          <reference field="2" count="1" selected="0">
            <x v="1"/>
          </reference>
          <reference field="3" count="1">
            <x v="7"/>
          </reference>
        </references>
      </pivotArea>
    </format>
    <format dxfId="4327">
      <pivotArea dataOnly="0" labelOnly="1" fieldPosition="0">
        <references count="2">
          <reference field="2" count="1" selected="0">
            <x v="2"/>
          </reference>
          <reference field="3" count="1">
            <x v="2"/>
          </reference>
        </references>
      </pivotArea>
    </format>
    <format dxfId="4326">
      <pivotArea dataOnly="0" labelOnly="1" fieldPosition="0">
        <references count="2">
          <reference field="2" count="1" selected="0">
            <x v="4"/>
          </reference>
          <reference field="3" count="1">
            <x v="8"/>
          </reference>
        </references>
      </pivotArea>
    </format>
    <format dxfId="4325">
      <pivotArea dataOnly="0" labelOnly="1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4324">
      <pivotArea dataOnly="0" labelOnly="1" fieldPosition="0">
        <references count="2">
          <reference field="2" count="1" selected="0">
            <x v="6"/>
          </reference>
          <reference field="3" count="1">
            <x v="2"/>
          </reference>
        </references>
      </pivotArea>
    </format>
    <format dxfId="4323">
      <pivotArea dataOnly="0" labelOnly="1" fieldPosition="0">
        <references count="2">
          <reference field="2" count="1" selected="0">
            <x v="7"/>
          </reference>
          <reference field="3" count="1">
            <x v="8"/>
          </reference>
        </references>
      </pivotArea>
    </format>
    <format dxfId="4322">
      <pivotArea dataOnly="0" labelOnly="1" fieldPosition="0">
        <references count="2">
          <reference field="2" count="1" selected="0">
            <x v="9"/>
          </reference>
          <reference field="3" count="1">
            <x v="2"/>
          </reference>
        </references>
      </pivotArea>
    </format>
    <format dxfId="4321">
      <pivotArea dataOnly="0" labelOnly="1" fieldPosition="0">
        <references count="2">
          <reference field="2" count="1" selected="0">
            <x v="10"/>
          </reference>
          <reference field="3" count="1">
            <x v="8"/>
          </reference>
        </references>
      </pivotArea>
    </format>
    <format dxfId="4320">
      <pivotArea dataOnly="0" labelOnly="1" fieldPosition="0">
        <references count="2">
          <reference field="2" count="1" selected="0">
            <x v="14"/>
          </reference>
          <reference field="3" count="1">
            <x v="8"/>
          </reference>
        </references>
      </pivotArea>
    </format>
    <format dxfId="4319">
      <pivotArea dataOnly="0" labelOnly="1" fieldPosition="0">
        <references count="2">
          <reference field="2" count="1" selected="0">
            <x v="15"/>
          </reference>
          <reference field="3" count="1">
            <x v="2"/>
          </reference>
        </references>
      </pivotArea>
    </format>
    <format dxfId="4318">
      <pivotArea dataOnly="0" labelOnly="1" fieldPosition="0">
        <references count="2">
          <reference field="2" count="1" selected="0">
            <x v="16"/>
          </reference>
          <reference field="3" count="1">
            <x v="4"/>
          </reference>
        </references>
      </pivotArea>
    </format>
    <format dxfId="4317">
      <pivotArea dataOnly="0" labelOnly="1" fieldPosition="0">
        <references count="2">
          <reference field="2" count="1" selected="0">
            <x v="17"/>
          </reference>
          <reference field="3" count="1">
            <x v="5"/>
          </reference>
        </references>
      </pivotArea>
    </format>
    <format dxfId="4316">
      <pivotArea dataOnly="0" labelOnly="1" fieldPosition="0">
        <references count="2">
          <reference field="2" count="1" selected="0">
            <x v="18"/>
          </reference>
          <reference field="3" count="1">
            <x v="8"/>
          </reference>
        </references>
      </pivotArea>
    </format>
    <format dxfId="4315">
      <pivotArea dataOnly="0" labelOnly="1" fieldPosition="0">
        <references count="2">
          <reference field="2" count="1" selected="0">
            <x v="20"/>
          </reference>
          <reference field="3" count="1">
            <x v="4"/>
          </reference>
        </references>
      </pivotArea>
    </format>
    <format dxfId="4314">
      <pivotArea dataOnly="0" labelOnly="1" fieldPosition="0">
        <references count="2">
          <reference field="2" count="1" selected="0">
            <x v="21"/>
          </reference>
          <reference field="3" count="1">
            <x v="2"/>
          </reference>
        </references>
      </pivotArea>
    </format>
    <format dxfId="4313">
      <pivotArea dataOnly="0" labelOnly="1" fieldPosition="0">
        <references count="2">
          <reference field="2" count="1" selected="0">
            <x v="27"/>
          </reference>
          <reference field="3" count="1">
            <x v="2"/>
          </reference>
        </references>
      </pivotArea>
    </format>
    <format dxfId="4312">
      <pivotArea dataOnly="0" labelOnly="1" fieldPosition="0">
        <references count="2">
          <reference field="2" count="1" selected="0">
            <x v="30"/>
          </reference>
          <reference field="3" count="1">
            <x v="3"/>
          </reference>
        </references>
      </pivotArea>
    </format>
    <format dxfId="4311">
      <pivotArea dataOnly="0" labelOnly="1" fieldPosition="0">
        <references count="2">
          <reference field="2" count="1" selected="0">
            <x v="31"/>
          </reference>
          <reference field="3" count="1">
            <x v="2"/>
          </reference>
        </references>
      </pivotArea>
    </format>
    <format dxfId="4310">
      <pivotArea dataOnly="0" labelOnly="1" fieldPosition="0">
        <references count="2">
          <reference field="2" count="1" selected="0">
            <x v="32"/>
          </reference>
          <reference field="3" count="1">
            <x v="4"/>
          </reference>
        </references>
      </pivotArea>
    </format>
    <format dxfId="4309">
      <pivotArea dataOnly="0" labelOnly="1" fieldPosition="0">
        <references count="2">
          <reference field="2" count="1" selected="0">
            <x v="33"/>
          </reference>
          <reference field="3" count="1">
            <x v="5"/>
          </reference>
        </references>
      </pivotArea>
    </format>
    <format dxfId="4308">
      <pivotArea dataOnly="0" labelOnly="1" fieldPosition="0">
        <references count="2">
          <reference field="2" count="1" selected="0">
            <x v="34"/>
          </reference>
          <reference field="3" count="1">
            <x v="2"/>
          </reference>
        </references>
      </pivotArea>
    </format>
    <format dxfId="4307">
      <pivotArea dataOnly="0" labelOnly="1" fieldPosition="0">
        <references count="2">
          <reference field="2" count="1" selected="0">
            <x v="35"/>
          </reference>
          <reference field="3" count="1">
            <x v="4"/>
          </reference>
        </references>
      </pivotArea>
    </format>
    <format dxfId="4306">
      <pivotArea dataOnly="0" labelOnly="1" fieldPosition="0">
        <references count="2">
          <reference field="2" count="1" selected="0">
            <x v="39"/>
          </reference>
          <reference field="3" count="1">
            <x v="6"/>
          </reference>
        </references>
      </pivotArea>
    </format>
    <format dxfId="4305">
      <pivotArea dataOnly="0" labelOnly="1" fieldPosition="0">
        <references count="2">
          <reference field="2" count="1" selected="0">
            <x v="40"/>
          </reference>
          <reference field="3" count="1">
            <x v="3"/>
          </reference>
        </references>
      </pivotArea>
    </format>
    <format dxfId="4304">
      <pivotArea dataOnly="0" labelOnly="1" fieldPosition="0">
        <references count="2">
          <reference field="2" count="1" selected="0">
            <x v="41"/>
          </reference>
          <reference field="3" count="1">
            <x v="2"/>
          </reference>
        </references>
      </pivotArea>
    </format>
    <format dxfId="4303">
      <pivotArea dataOnly="0" labelOnly="1" fieldPosition="0">
        <references count="2">
          <reference field="2" count="1" selected="0">
            <x v="42"/>
          </reference>
          <reference field="3" count="1">
            <x v="4"/>
          </reference>
        </references>
      </pivotArea>
    </format>
    <format dxfId="4302">
      <pivotArea dataOnly="0" labelOnly="1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4301">
      <pivotArea dataOnly="0" labelOnly="1" fieldPosition="0">
        <references count="2">
          <reference field="2" count="1" selected="0">
            <x v="44"/>
          </reference>
          <reference field="3" count="1">
            <x v="2"/>
          </reference>
        </references>
      </pivotArea>
    </format>
    <format dxfId="4300">
      <pivotArea dataOnly="0" labelOnly="1" fieldPosition="0">
        <references count="2">
          <reference field="2" count="1" selected="0">
            <x v="47"/>
          </reference>
          <reference field="3" count="1">
            <x v="8"/>
          </reference>
        </references>
      </pivotArea>
    </format>
    <format dxfId="4299">
      <pivotArea dataOnly="0" labelOnly="1" fieldPosition="0">
        <references count="2">
          <reference field="2" count="1" selected="0">
            <x v="48"/>
          </reference>
          <reference field="3" count="1">
            <x v="2"/>
          </reference>
        </references>
      </pivotArea>
    </format>
    <format dxfId="4298">
      <pivotArea dataOnly="0" labelOnly="1" fieldPosition="0">
        <references count="2">
          <reference field="2" count="1" selected="0">
            <x v="53"/>
          </reference>
          <reference field="3" count="1">
            <x v="3"/>
          </reference>
        </references>
      </pivotArea>
    </format>
    <format dxfId="4297">
      <pivotArea dataOnly="0" labelOnly="1" fieldPosition="0">
        <references count="2">
          <reference field="2" count="1" selected="0">
            <x v="54"/>
          </reference>
          <reference field="3" count="1">
            <x v="2"/>
          </reference>
        </references>
      </pivotArea>
    </format>
    <format dxfId="4296">
      <pivotArea dataOnly="0" labelOnly="1" fieldPosition="0">
        <references count="2">
          <reference field="2" count="1" selected="0">
            <x v="56"/>
          </reference>
          <reference field="3" count="1">
            <x v="2"/>
          </reference>
        </references>
      </pivotArea>
    </format>
    <format dxfId="4295">
      <pivotArea dataOnly="0" labelOnly="1" fieldPosition="0">
        <references count="2">
          <reference field="2" count="1" selected="0">
            <x v="57"/>
          </reference>
          <reference field="3" count="1">
            <x v="3"/>
          </reference>
        </references>
      </pivotArea>
    </format>
    <format dxfId="4294">
      <pivotArea dataOnly="0" labelOnly="1" fieldPosition="0">
        <references count="2">
          <reference field="2" count="1" selected="0">
            <x v="61"/>
          </reference>
          <reference field="3" count="1">
            <x v="3"/>
          </reference>
        </references>
      </pivotArea>
    </format>
    <format dxfId="4293">
      <pivotArea dataOnly="0" labelOnly="1" fieldPosition="0">
        <references count="2">
          <reference field="2" count="1" selected="0">
            <x v="64"/>
          </reference>
          <reference field="3" count="2">
            <x v="6"/>
            <x v="8"/>
          </reference>
        </references>
      </pivotArea>
    </format>
    <format dxfId="4292">
      <pivotArea dataOnly="0" labelOnly="1" fieldPosition="0">
        <references count="2">
          <reference field="2" count="1" selected="0">
            <x v="65"/>
          </reference>
          <reference field="3" count="1">
            <x v="2"/>
          </reference>
        </references>
      </pivotArea>
    </format>
    <format dxfId="4291">
      <pivotArea dataOnly="0" labelOnly="1" fieldPosition="0">
        <references count="2">
          <reference field="2" count="1" selected="0">
            <x v="66"/>
          </reference>
          <reference field="3" count="1">
            <x v="4"/>
          </reference>
        </references>
      </pivotArea>
    </format>
    <format dxfId="4290">
      <pivotArea dataOnly="0" labelOnly="1" fieldPosition="0">
        <references count="2">
          <reference field="2" count="1" selected="0">
            <x v="67"/>
          </reference>
          <reference field="3" count="1">
            <x v="2"/>
          </reference>
        </references>
      </pivotArea>
    </format>
    <format dxfId="4289">
      <pivotArea dataOnly="0" labelOnly="1" fieldPosition="0">
        <references count="2">
          <reference field="2" count="1" selected="0">
            <x v="68"/>
          </reference>
          <reference field="3" count="1">
            <x v="4"/>
          </reference>
        </references>
      </pivotArea>
    </format>
    <format dxfId="4288">
      <pivotArea dataOnly="0" labelOnly="1" fieldPosition="0">
        <references count="2">
          <reference field="2" count="1" selected="0">
            <x v="69"/>
          </reference>
          <reference field="3" count="1">
            <x v="3"/>
          </reference>
        </references>
      </pivotArea>
    </format>
    <format dxfId="4287">
      <pivotArea dataOnly="0" labelOnly="1" fieldPosition="0">
        <references count="2">
          <reference field="2" count="1" selected="0">
            <x v="70"/>
          </reference>
          <reference field="3" count="1">
            <x v="2"/>
          </reference>
        </references>
      </pivotArea>
    </format>
    <format dxfId="4286">
      <pivotArea dataOnly="0" labelOnly="1" fieldPosition="0">
        <references count="2">
          <reference field="2" count="1" selected="0">
            <x v="71"/>
          </reference>
          <reference field="3" count="1">
            <x v="3"/>
          </reference>
        </references>
      </pivotArea>
    </format>
    <format dxfId="4285">
      <pivotArea dataOnly="0" labelOnly="1" fieldPosition="0">
        <references count="2">
          <reference field="2" count="1" selected="0">
            <x v="72"/>
          </reference>
          <reference field="3" count="1">
            <x v="4"/>
          </reference>
        </references>
      </pivotArea>
    </format>
    <format dxfId="4284">
      <pivotArea dataOnly="0" labelOnly="1" fieldPosition="0">
        <references count="2">
          <reference field="2" count="1" selected="0">
            <x v="73"/>
          </reference>
          <reference field="3" count="1">
            <x v="2"/>
          </reference>
        </references>
      </pivotArea>
    </format>
    <format dxfId="4283">
      <pivotArea dataOnly="0" labelOnly="1" fieldPosition="0">
        <references count="2">
          <reference field="2" count="1" selected="0">
            <x v="74"/>
          </reference>
          <reference field="3" count="1">
            <x v="4"/>
          </reference>
        </references>
      </pivotArea>
    </format>
    <format dxfId="4282">
      <pivotArea dataOnly="0" labelOnly="1" fieldPosition="0">
        <references count="2">
          <reference field="2" count="1" selected="0">
            <x v="75"/>
          </reference>
          <reference field="3" count="1">
            <x v="2"/>
          </reference>
        </references>
      </pivotArea>
    </format>
    <format dxfId="4281">
      <pivotArea dataOnly="0" labelOnly="1" fieldPosition="0">
        <references count="2">
          <reference field="2" count="1" selected="0">
            <x v="76"/>
          </reference>
          <reference field="3" count="1">
            <x v="3"/>
          </reference>
        </references>
      </pivotArea>
    </format>
    <format dxfId="4280">
      <pivotArea dataOnly="0" labelOnly="1" fieldPosition="0">
        <references count="2">
          <reference field="2" count="1" selected="0">
            <x v="77"/>
          </reference>
          <reference field="3" count="1">
            <x v="4"/>
          </reference>
        </references>
      </pivotArea>
    </format>
    <format dxfId="4279">
      <pivotArea dataOnly="0" labelOnly="1" fieldPosition="0">
        <references count="2">
          <reference field="2" count="1" selected="0">
            <x v="79"/>
          </reference>
          <reference field="3" count="1">
            <x v="3"/>
          </reference>
        </references>
      </pivotArea>
    </format>
    <format dxfId="4278">
      <pivotArea dataOnly="0" labelOnly="1" fieldPosition="0">
        <references count="2">
          <reference field="2" count="1" selected="0">
            <x v="81"/>
          </reference>
          <reference field="3" count="1">
            <x v="2"/>
          </reference>
        </references>
      </pivotArea>
    </format>
    <format dxfId="4277">
      <pivotArea dataOnly="0" labelOnly="1" fieldPosition="0">
        <references count="2">
          <reference field="2" count="1" selected="0">
            <x v="83"/>
          </reference>
          <reference field="3" count="1">
            <x v="4"/>
          </reference>
        </references>
      </pivotArea>
    </format>
    <format dxfId="4276">
      <pivotArea dataOnly="0" labelOnly="1" fieldPosition="0">
        <references count="2">
          <reference field="2" count="1" selected="0">
            <x v="85"/>
          </reference>
          <reference field="3" count="1">
            <x v="3"/>
          </reference>
        </references>
      </pivotArea>
    </format>
    <format dxfId="4275">
      <pivotArea dataOnly="0" labelOnly="1" fieldPosition="0">
        <references count="2">
          <reference field="2" count="1" selected="0">
            <x v="86"/>
          </reference>
          <reference field="3" count="1">
            <x v="2"/>
          </reference>
        </references>
      </pivotArea>
    </format>
    <format dxfId="4274">
      <pivotArea dataOnly="0" labelOnly="1" fieldPosition="0">
        <references count="2">
          <reference field="2" count="1" selected="0">
            <x v="91"/>
          </reference>
          <reference field="3" count="1">
            <x v="4"/>
          </reference>
        </references>
      </pivotArea>
    </format>
    <format dxfId="4273">
      <pivotArea dataOnly="0" labelOnly="1" fieldPosition="0">
        <references count="2">
          <reference field="2" count="1" selected="0">
            <x v="95"/>
          </reference>
          <reference field="3" count="1">
            <x v="3"/>
          </reference>
        </references>
      </pivotArea>
    </format>
    <format dxfId="4272">
      <pivotArea dataOnly="0" labelOnly="1" fieldPosition="0">
        <references count="2">
          <reference field="2" count="1" selected="0">
            <x v="101"/>
          </reference>
          <reference field="3" count="1">
            <x v="4"/>
          </reference>
        </references>
      </pivotArea>
    </format>
    <format dxfId="4271">
      <pivotArea dataOnly="0" labelOnly="1" fieldPosition="0">
        <references count="2">
          <reference field="2" count="1" selected="0">
            <x v="102"/>
          </reference>
          <reference field="3" count="1">
            <x v="3"/>
          </reference>
        </references>
      </pivotArea>
    </format>
    <format dxfId="4270">
      <pivotArea dataOnly="0" labelOnly="1" fieldPosition="0">
        <references count="2">
          <reference field="2" count="1" selected="0">
            <x v="103"/>
          </reference>
          <reference field="3" count="1">
            <x v="4"/>
          </reference>
        </references>
      </pivotArea>
    </format>
    <format dxfId="4269">
      <pivotArea dataOnly="0" labelOnly="1" fieldPosition="0">
        <references count="2">
          <reference field="2" count="1" selected="0">
            <x v="105"/>
          </reference>
          <reference field="3" count="1">
            <x v="2"/>
          </reference>
        </references>
      </pivotArea>
    </format>
    <format dxfId="4268">
      <pivotArea dataOnly="0" labelOnly="1" fieldPosition="0">
        <references count="2">
          <reference field="2" count="1" selected="0">
            <x v="107"/>
          </reference>
          <reference field="3" count="1">
            <x v="4"/>
          </reference>
        </references>
      </pivotArea>
    </format>
    <format dxfId="4267">
      <pivotArea dataOnly="0" labelOnly="1" fieldPosition="0">
        <references count="2">
          <reference field="2" count="1" selected="0">
            <x v="108"/>
          </reference>
          <reference field="3" count="1">
            <x v="2"/>
          </reference>
        </references>
      </pivotArea>
    </format>
    <format dxfId="4266">
      <pivotArea dataOnly="0" labelOnly="1" fieldPosition="0">
        <references count="2">
          <reference field="2" count="1" selected="0">
            <x v="109"/>
          </reference>
          <reference field="3" count="1">
            <x v="4"/>
          </reference>
        </references>
      </pivotArea>
    </format>
    <format dxfId="4265">
      <pivotArea dataOnly="0" labelOnly="1" fieldPosition="0">
        <references count="2">
          <reference field="2" count="1" selected="0">
            <x v="110"/>
          </reference>
          <reference field="3" count="1">
            <x v="3"/>
          </reference>
        </references>
      </pivotArea>
    </format>
    <format dxfId="4264">
      <pivotArea dataOnly="0" labelOnly="1" fieldPosition="0">
        <references count="2">
          <reference field="2" count="1" selected="0">
            <x v="111"/>
          </reference>
          <reference field="3" count="1">
            <x v="4"/>
          </reference>
        </references>
      </pivotArea>
    </format>
    <format dxfId="4263">
      <pivotArea dataOnly="0" labelOnly="1" fieldPosition="0">
        <references count="2">
          <reference field="2" count="1" selected="0">
            <x v="112"/>
          </reference>
          <reference field="3" count="1">
            <x v="2"/>
          </reference>
        </references>
      </pivotArea>
    </format>
    <format dxfId="4262">
      <pivotArea dataOnly="0" labelOnly="1" fieldPosition="0">
        <references count="2">
          <reference field="2" count="1" selected="0">
            <x v="113"/>
          </reference>
          <reference field="3" count="1">
            <x v="4"/>
          </reference>
        </references>
      </pivotArea>
    </format>
    <format dxfId="4261">
      <pivotArea dataOnly="0" labelOnly="1" fieldPosition="0">
        <references count="2">
          <reference field="2" count="1" selected="0">
            <x v="114"/>
          </reference>
          <reference field="3" count="1">
            <x v="2"/>
          </reference>
        </references>
      </pivotArea>
    </format>
    <format dxfId="4260">
      <pivotArea dataOnly="0" labelOnly="1" fieldPosition="0">
        <references count="2">
          <reference field="2" count="1" selected="0">
            <x v="117"/>
          </reference>
          <reference field="3" count="1">
            <x v="3"/>
          </reference>
        </references>
      </pivotArea>
    </format>
    <format dxfId="4259">
      <pivotArea dataOnly="0" labelOnly="1" fieldPosition="0">
        <references count="2">
          <reference field="2" count="1" selected="0">
            <x v="118"/>
          </reference>
          <reference field="3" count="2">
            <x v="2"/>
            <x v="3"/>
          </reference>
        </references>
      </pivotArea>
    </format>
    <format dxfId="4258">
      <pivotArea dataOnly="0" labelOnly="1" fieldPosition="0">
        <references count="2">
          <reference field="2" count="1" selected="0">
            <x v="119"/>
          </reference>
          <reference field="3" count="1">
            <x v="2"/>
          </reference>
        </references>
      </pivotArea>
    </format>
    <format dxfId="4257">
      <pivotArea dataOnly="0" labelOnly="1" fieldPosition="0">
        <references count="2">
          <reference field="2" count="1" selected="0">
            <x v="120"/>
          </reference>
          <reference field="3" count="1">
            <x v="4"/>
          </reference>
        </references>
      </pivotArea>
    </format>
    <format dxfId="4256">
      <pivotArea dataOnly="0" labelOnly="1" fieldPosition="0">
        <references count="2">
          <reference field="2" count="1" selected="0">
            <x v="121"/>
          </reference>
          <reference field="3" count="1">
            <x v="2"/>
          </reference>
        </references>
      </pivotArea>
    </format>
    <format dxfId="4255">
      <pivotArea dataOnly="0" labelOnly="1" fieldPosition="0">
        <references count="2">
          <reference field="2" count="1" selected="0">
            <x v="122"/>
          </reference>
          <reference field="3" count="1">
            <x v="6"/>
          </reference>
        </references>
      </pivotArea>
    </format>
    <format dxfId="4254">
      <pivotArea dataOnly="0" labelOnly="1" fieldPosition="0">
        <references count="2">
          <reference field="2" count="1" selected="0">
            <x v="123"/>
          </reference>
          <reference field="3" count="1">
            <x v="2"/>
          </reference>
        </references>
      </pivotArea>
    </format>
    <format dxfId="4253">
      <pivotArea dataOnly="0" labelOnly="1" fieldPosition="0">
        <references count="2">
          <reference field="2" count="1" selected="0">
            <x v="124"/>
          </reference>
          <reference field="3" count="1">
            <x v="4"/>
          </reference>
        </references>
      </pivotArea>
    </format>
    <format dxfId="4252">
      <pivotArea dataOnly="0" labelOnly="1" fieldPosition="0">
        <references count="2">
          <reference field="2" count="1" selected="0">
            <x v="125"/>
          </reference>
          <reference field="3" count="1">
            <x v="7"/>
          </reference>
        </references>
      </pivotArea>
    </format>
    <format dxfId="4251">
      <pivotArea dataOnly="0" labelOnly="1" fieldPosition="0">
        <references count="2">
          <reference field="2" count="1" selected="0">
            <x v="126"/>
          </reference>
          <reference field="3" count="1">
            <x v="2"/>
          </reference>
        </references>
      </pivotArea>
    </format>
    <format dxfId="4250">
      <pivotArea dataOnly="0" labelOnly="1" fieldPosition="0">
        <references count="2">
          <reference field="2" count="1" selected="0">
            <x v="129"/>
          </reference>
          <reference field="3" count="1">
            <x v="4"/>
          </reference>
        </references>
      </pivotArea>
    </format>
    <format dxfId="4249">
      <pivotArea dataOnly="0" labelOnly="1" fieldPosition="0">
        <references count="2">
          <reference field="2" count="1" selected="0">
            <x v="131"/>
          </reference>
          <reference field="3" count="1">
            <x v="4"/>
          </reference>
        </references>
      </pivotArea>
    </format>
    <format dxfId="4248">
      <pivotArea dataOnly="0" labelOnly="1" fieldPosition="0">
        <references count="2">
          <reference field="2" count="1" selected="0">
            <x v="132"/>
          </reference>
          <reference field="3" count="1">
            <x v="2"/>
          </reference>
        </references>
      </pivotArea>
    </format>
    <format dxfId="4247">
      <pivotArea dataOnly="0" labelOnly="1" fieldPosition="0">
        <references count="2">
          <reference field="2" count="1" selected="0">
            <x v="133"/>
          </reference>
          <reference field="3" count="1">
            <x v="3"/>
          </reference>
        </references>
      </pivotArea>
    </format>
    <format dxfId="4246">
      <pivotArea dataOnly="0" labelOnly="1" fieldPosition="0">
        <references count="2">
          <reference field="2" count="1" selected="0">
            <x v="134"/>
          </reference>
          <reference field="3" count="1">
            <x v="2"/>
          </reference>
        </references>
      </pivotArea>
    </format>
    <format dxfId="4245">
      <pivotArea dataOnly="0" labelOnly="1" fieldPosition="0">
        <references count="2">
          <reference field="2" count="1" selected="0">
            <x v="136"/>
          </reference>
          <reference field="3" count="1">
            <x v="5"/>
          </reference>
        </references>
      </pivotArea>
    </format>
    <format dxfId="4244">
      <pivotArea dataOnly="0" labelOnly="1" fieldPosition="0">
        <references count="2">
          <reference field="2" count="1" selected="0">
            <x v="138"/>
          </reference>
          <reference field="3" count="2">
            <x v="2"/>
            <x v="4"/>
          </reference>
        </references>
      </pivotArea>
    </format>
    <format dxfId="4243">
      <pivotArea dataOnly="0" labelOnly="1" fieldPosition="0">
        <references count="2">
          <reference field="2" count="1" selected="0">
            <x v="139"/>
          </reference>
          <reference field="3" count="1">
            <x v="2"/>
          </reference>
        </references>
      </pivotArea>
    </format>
    <format dxfId="4242">
      <pivotArea dataOnly="0" labelOnly="1" fieldPosition="0">
        <references count="2">
          <reference field="2" count="1" selected="0">
            <x v="143"/>
          </reference>
          <reference field="3" count="1">
            <x v="4"/>
          </reference>
        </references>
      </pivotArea>
    </format>
    <format dxfId="4241">
      <pivotArea dataOnly="0" labelOnly="1" fieldPosition="0">
        <references count="2">
          <reference field="2" count="1" selected="0">
            <x v="144"/>
          </reference>
          <reference field="3" count="1">
            <x v="2"/>
          </reference>
        </references>
      </pivotArea>
    </format>
    <format dxfId="4240">
      <pivotArea dataOnly="0" labelOnly="1" fieldPosition="0">
        <references count="2">
          <reference field="2" count="1" selected="0">
            <x v="145"/>
          </reference>
          <reference field="3" count="1">
            <x v="4"/>
          </reference>
        </references>
      </pivotArea>
    </format>
    <format dxfId="4239">
      <pivotArea dataOnly="0" labelOnly="1" fieldPosition="0">
        <references count="2">
          <reference field="2" count="1" selected="0">
            <x v="146"/>
          </reference>
          <reference field="3" count="1">
            <x v="2"/>
          </reference>
        </references>
      </pivotArea>
    </format>
    <format dxfId="4238">
      <pivotArea dataOnly="0" labelOnly="1" fieldPosition="0">
        <references count="2">
          <reference field="2" count="1" selected="0">
            <x v="147"/>
          </reference>
          <reference field="3" count="1">
            <x v="4"/>
          </reference>
        </references>
      </pivotArea>
    </format>
    <format dxfId="4237">
      <pivotArea dataOnly="0" labelOnly="1" fieldPosition="0">
        <references count="2">
          <reference field="2" count="1" selected="0">
            <x v="148"/>
          </reference>
          <reference field="3" count="1">
            <x v="6"/>
          </reference>
        </references>
      </pivotArea>
    </format>
    <format dxfId="4236">
      <pivotArea dataOnly="0" labelOnly="1" fieldPosition="0">
        <references count="2">
          <reference field="2" count="1" selected="0">
            <x v="151"/>
          </reference>
          <reference field="3" count="1">
            <x v="3"/>
          </reference>
        </references>
      </pivotArea>
    </format>
    <format dxfId="4235">
      <pivotArea dataOnly="0" labelOnly="1" fieldPosition="0">
        <references count="2">
          <reference field="2" count="1" selected="0">
            <x v="152"/>
          </reference>
          <reference field="3" count="1">
            <x v="9"/>
          </reference>
        </references>
      </pivotArea>
    </format>
    <format dxfId="4234">
      <pivotArea dataOnly="0" labelOnly="1" fieldPosition="0">
        <references count="2">
          <reference field="2" count="1" selected="0">
            <x v="153"/>
          </reference>
          <reference field="3" count="2">
            <x v="2"/>
            <x v="3"/>
          </reference>
        </references>
      </pivotArea>
    </format>
    <format dxfId="4233">
      <pivotArea dataOnly="0" labelOnly="1" fieldPosition="0">
        <references count="2">
          <reference field="2" count="1" selected="0">
            <x v="154"/>
          </reference>
          <reference field="3" count="2">
            <x v="2"/>
            <x v="3"/>
          </reference>
        </references>
      </pivotArea>
    </format>
    <format dxfId="4232">
      <pivotArea dataOnly="0" labelOnly="1" fieldPosition="0">
        <references count="2">
          <reference field="2" count="1" selected="0">
            <x v="155"/>
          </reference>
          <reference field="3" count="1">
            <x v="4"/>
          </reference>
        </references>
      </pivotArea>
    </format>
    <format dxfId="4231">
      <pivotArea dataOnly="0" labelOnly="1" fieldPosition="0">
        <references count="2">
          <reference field="2" count="1" selected="0">
            <x v="156"/>
          </reference>
          <reference field="3" count="1">
            <x v="6"/>
          </reference>
        </references>
      </pivotArea>
    </format>
    <format dxfId="4230">
      <pivotArea dataOnly="0" labelOnly="1" fieldPosition="0">
        <references count="2">
          <reference field="2" count="1" selected="0">
            <x v="157"/>
          </reference>
          <reference field="3" count="1">
            <x v="3"/>
          </reference>
        </references>
      </pivotArea>
    </format>
    <format dxfId="4229">
      <pivotArea dataOnly="0" labelOnly="1" fieldPosition="0">
        <references count="2">
          <reference field="2" count="1" selected="0">
            <x v="158"/>
          </reference>
          <reference field="3" count="1">
            <x v="5"/>
          </reference>
        </references>
      </pivotArea>
    </format>
    <format dxfId="4228">
      <pivotArea dataOnly="0" labelOnly="1" fieldPosition="0">
        <references count="2">
          <reference field="2" count="1" selected="0">
            <x v="159"/>
          </reference>
          <reference field="3" count="3">
            <x v="2"/>
            <x v="4"/>
            <x v="5"/>
          </reference>
        </references>
      </pivotArea>
    </format>
    <format dxfId="4227">
      <pivotArea dataOnly="0" labelOnly="1" fieldPosition="0">
        <references count="2">
          <reference field="2" count="1" selected="0">
            <x v="160"/>
          </reference>
          <reference field="3" count="1">
            <x v="2"/>
          </reference>
        </references>
      </pivotArea>
    </format>
    <format dxfId="4226">
      <pivotArea dataOnly="0" labelOnly="1" fieldPosition="0">
        <references count="2">
          <reference field="2" count="1" selected="0">
            <x v="161"/>
          </reference>
          <reference field="3" count="1">
            <x v="4"/>
          </reference>
        </references>
      </pivotArea>
    </format>
    <format dxfId="4225">
      <pivotArea dataOnly="0" labelOnly="1" fieldPosition="0">
        <references count="2">
          <reference field="2" count="1" selected="0">
            <x v="162"/>
          </reference>
          <reference field="3" count="1">
            <x v="2"/>
          </reference>
        </references>
      </pivotArea>
    </format>
    <format dxfId="4224">
      <pivotArea dataOnly="0" labelOnly="1" fieldPosition="0">
        <references count="2">
          <reference field="2" count="1" selected="0">
            <x v="166"/>
          </reference>
          <reference field="3" count="1">
            <x v="3"/>
          </reference>
        </references>
      </pivotArea>
    </format>
    <format dxfId="4223">
      <pivotArea dataOnly="0" labelOnly="1" fieldPosition="0">
        <references count="2">
          <reference field="2" count="1" selected="0">
            <x v="167"/>
          </reference>
          <reference field="3" count="1">
            <x v="2"/>
          </reference>
        </references>
      </pivotArea>
    </format>
    <format dxfId="4222">
      <pivotArea dataOnly="0" labelOnly="1" fieldPosition="0">
        <references count="2">
          <reference field="2" count="1" selected="0">
            <x v="169"/>
          </reference>
          <reference field="3" count="1">
            <x v="8"/>
          </reference>
        </references>
      </pivotArea>
    </format>
    <format dxfId="4221">
      <pivotArea dataOnly="0" labelOnly="1" fieldPosition="0">
        <references count="2">
          <reference field="2" count="1" selected="0">
            <x v="170"/>
          </reference>
          <reference field="3" count="1">
            <x v="2"/>
          </reference>
        </references>
      </pivotArea>
    </format>
    <format dxfId="4220">
      <pivotArea dataOnly="0" labelOnly="1" fieldPosition="0">
        <references count="2">
          <reference field="2" count="1" selected="0">
            <x v="171"/>
          </reference>
          <reference field="3" count="1">
            <x v="9"/>
          </reference>
        </references>
      </pivotArea>
    </format>
    <format dxfId="4219">
      <pivotArea dataOnly="0" labelOnly="1" fieldPosition="0">
        <references count="2">
          <reference field="2" count="1" selected="0">
            <x v="173"/>
          </reference>
          <reference field="3" count="1">
            <x v="2"/>
          </reference>
        </references>
      </pivotArea>
    </format>
    <format dxfId="4218">
      <pivotArea dataOnly="0" labelOnly="1" fieldPosition="0">
        <references count="2">
          <reference field="2" count="1" selected="0">
            <x v="174"/>
          </reference>
          <reference field="3" count="1">
            <x v="4"/>
          </reference>
        </references>
      </pivotArea>
    </format>
    <format dxfId="4217">
      <pivotArea dataOnly="0" labelOnly="1" fieldPosition="0">
        <references count="2">
          <reference field="2" count="1" selected="0">
            <x v="175"/>
          </reference>
          <reference field="3" count="1">
            <x v="2"/>
          </reference>
        </references>
      </pivotArea>
    </format>
    <format dxfId="4216">
      <pivotArea dataOnly="0" labelOnly="1" fieldPosition="0">
        <references count="2">
          <reference field="2" count="1" selected="0">
            <x v="176"/>
          </reference>
          <reference field="3" count="1">
            <x v="3"/>
          </reference>
        </references>
      </pivotArea>
    </format>
    <format dxfId="4215">
      <pivotArea dataOnly="0" labelOnly="1" fieldPosition="0">
        <references count="2">
          <reference field="2" count="1" selected="0">
            <x v="178"/>
          </reference>
          <reference field="3" count="1">
            <x v="4"/>
          </reference>
        </references>
      </pivotArea>
    </format>
    <format dxfId="4214">
      <pivotArea dataOnly="0" labelOnly="1" fieldPosition="0">
        <references count="2">
          <reference field="2" count="1" selected="0">
            <x v="179"/>
          </reference>
          <reference field="3" count="1">
            <x v="2"/>
          </reference>
        </references>
      </pivotArea>
    </format>
    <format dxfId="4213">
      <pivotArea dataOnly="0" labelOnly="1" fieldPosition="0">
        <references count="2">
          <reference field="2" count="1" selected="0">
            <x v="180"/>
          </reference>
          <reference field="3" count="1">
            <x v="4"/>
          </reference>
        </references>
      </pivotArea>
    </format>
    <format dxfId="4212">
      <pivotArea dataOnly="0" labelOnly="1" fieldPosition="0">
        <references count="2">
          <reference field="2" count="1" selected="0">
            <x v="184"/>
          </reference>
          <reference field="3" count="1">
            <x v="2"/>
          </reference>
        </references>
      </pivotArea>
    </format>
    <format dxfId="4211">
      <pivotArea dataOnly="0" labelOnly="1" fieldPosition="0">
        <references count="2">
          <reference field="2" count="1" selected="0">
            <x v="185"/>
          </reference>
          <reference field="3" count="1">
            <x v="4"/>
          </reference>
        </references>
      </pivotArea>
    </format>
    <format dxfId="4210">
      <pivotArea dataOnly="0" labelOnly="1" fieldPosition="0">
        <references count="2">
          <reference field="2" count="1" selected="0">
            <x v="186"/>
          </reference>
          <reference field="3" count="1">
            <x v="2"/>
          </reference>
        </references>
      </pivotArea>
    </format>
    <format dxfId="4209">
      <pivotArea dataOnly="0" labelOnly="1" fieldPosition="0">
        <references count="2">
          <reference field="2" count="1" selected="0">
            <x v="188"/>
          </reference>
          <reference field="3" count="1">
            <x v="4"/>
          </reference>
        </references>
      </pivotArea>
    </format>
    <format dxfId="4208">
      <pivotArea dataOnly="0" labelOnly="1" fieldPosition="0">
        <references count="2">
          <reference field="2" count="1" selected="0">
            <x v="189"/>
          </reference>
          <reference field="3" count="1">
            <x v="2"/>
          </reference>
        </references>
      </pivotArea>
    </format>
    <format dxfId="4207">
      <pivotArea dataOnly="0" labelOnly="1" fieldPosition="0">
        <references count="2">
          <reference field="2" count="1" selected="0">
            <x v="190"/>
          </reference>
          <reference field="3" count="1">
            <x v="3"/>
          </reference>
        </references>
      </pivotArea>
    </format>
    <format dxfId="4206">
      <pivotArea dataOnly="0" labelOnly="1" fieldPosition="0">
        <references count="2">
          <reference field="2" count="1" selected="0">
            <x v="191"/>
          </reference>
          <reference field="3" count="1">
            <x v="2"/>
          </reference>
        </references>
      </pivotArea>
    </format>
    <format dxfId="4205">
      <pivotArea dataOnly="0" labelOnly="1" fieldPosition="0">
        <references count="2">
          <reference field="2" count="1" selected="0">
            <x v="196"/>
          </reference>
          <reference field="3" count="1">
            <x v="4"/>
          </reference>
        </references>
      </pivotArea>
    </format>
    <format dxfId="4204">
      <pivotArea dataOnly="0" labelOnly="1" fieldPosition="0">
        <references count="2">
          <reference field="2" count="1" selected="0">
            <x v="198"/>
          </reference>
          <reference field="3" count="1">
            <x v="2"/>
          </reference>
        </references>
      </pivotArea>
    </format>
    <format dxfId="4203">
      <pivotArea dataOnly="0" labelOnly="1" fieldPosition="0">
        <references count="2">
          <reference field="2" count="1" selected="0">
            <x v="203"/>
          </reference>
          <reference field="3" count="1">
            <x v="4"/>
          </reference>
        </references>
      </pivotArea>
    </format>
    <format dxfId="4202">
      <pivotArea dataOnly="0" labelOnly="1" fieldPosition="0">
        <references count="2">
          <reference field="2" count="1" selected="0">
            <x v="204"/>
          </reference>
          <reference field="3" count="1">
            <x v="1"/>
          </reference>
        </references>
      </pivotArea>
    </format>
    <format dxfId="4201">
      <pivotArea dataOnly="0" labelOnly="1" fieldPosition="0">
        <references count="2">
          <reference field="2" count="1" selected="0">
            <x v="205"/>
          </reference>
          <reference field="3" count="1">
            <x v="4"/>
          </reference>
        </references>
      </pivotArea>
    </format>
    <format dxfId="4200">
      <pivotArea dataOnly="0" labelOnly="1" fieldPosition="0">
        <references count="2">
          <reference field="2" count="1" selected="0">
            <x v="207"/>
          </reference>
          <reference field="3" count="1">
            <x v="6"/>
          </reference>
        </references>
      </pivotArea>
    </format>
    <format dxfId="4199">
      <pivotArea dataOnly="0" labelOnly="1" fieldPosition="0">
        <references count="2">
          <reference field="2" count="1" selected="0">
            <x v="209"/>
          </reference>
          <reference field="3" count="4">
            <x v="2"/>
            <x v="4"/>
            <x v="6"/>
            <x v="7"/>
          </reference>
        </references>
      </pivotArea>
    </format>
    <format dxfId="4198">
      <pivotArea dataOnly="0" labelOnly="1" fieldPosition="0">
        <references count="2">
          <reference field="2" count="1" selected="0">
            <x v="210"/>
          </reference>
          <reference field="3" count="2">
            <x v="2"/>
            <x v="7"/>
          </reference>
        </references>
      </pivotArea>
    </format>
    <format dxfId="4197">
      <pivotArea dataOnly="0" labelOnly="1" fieldPosition="0">
        <references count="2">
          <reference field="2" count="1" selected="0">
            <x v="211"/>
          </reference>
          <reference field="3" count="1">
            <x v="2"/>
          </reference>
        </references>
      </pivotArea>
    </format>
    <format dxfId="4196">
      <pivotArea dataOnly="0" labelOnly="1" fieldPosition="0">
        <references count="2">
          <reference field="2" count="1" selected="0">
            <x v="213"/>
          </reference>
          <reference field="3" count="1">
            <x v="6"/>
          </reference>
        </references>
      </pivotArea>
    </format>
    <format dxfId="4195">
      <pivotArea dataOnly="0" labelOnly="1" fieldPosition="0">
        <references count="2">
          <reference field="2" count="1" selected="0">
            <x v="214"/>
          </reference>
          <reference field="3" count="1">
            <x v="3"/>
          </reference>
        </references>
      </pivotArea>
    </format>
    <format dxfId="4194">
      <pivotArea dataOnly="0" labelOnly="1" fieldPosition="0">
        <references count="2">
          <reference field="2" count="1" selected="0">
            <x v="216"/>
          </reference>
          <reference field="3" count="1">
            <x v="2"/>
          </reference>
        </references>
      </pivotArea>
    </format>
    <format dxfId="4193">
      <pivotArea dataOnly="0" labelOnly="1" fieldPosition="0">
        <references count="2">
          <reference field="2" count="1" selected="0">
            <x v="218"/>
          </reference>
          <reference field="3" count="1">
            <x v="3"/>
          </reference>
        </references>
      </pivotArea>
    </format>
    <format dxfId="4192">
      <pivotArea dataOnly="0" labelOnly="1" fieldPosition="0">
        <references count="2">
          <reference field="2" count="1" selected="0">
            <x v="219"/>
          </reference>
          <reference field="3" count="1">
            <x v="2"/>
          </reference>
        </references>
      </pivotArea>
    </format>
    <format dxfId="4191">
      <pivotArea dataOnly="0" labelOnly="1" fieldPosition="0">
        <references count="2">
          <reference field="2" count="1" selected="0">
            <x v="220"/>
          </reference>
          <reference field="3" count="1">
            <x v="7"/>
          </reference>
        </references>
      </pivotArea>
    </format>
    <format dxfId="4190">
      <pivotArea dataOnly="0" labelOnly="1" fieldPosition="0">
        <references count="2">
          <reference field="2" count="1" selected="0">
            <x v="221"/>
          </reference>
          <reference field="3" count="1">
            <x v="3"/>
          </reference>
        </references>
      </pivotArea>
    </format>
    <format dxfId="4189">
      <pivotArea dataOnly="0" labelOnly="1" fieldPosition="0">
        <references count="2">
          <reference field="2" count="1" selected="0">
            <x v="222"/>
          </reference>
          <reference field="3" count="1">
            <x v="7"/>
          </reference>
        </references>
      </pivotArea>
    </format>
    <format dxfId="4188">
      <pivotArea dataOnly="0" labelOnly="1" fieldPosition="0">
        <references count="2">
          <reference field="2" count="1" selected="0">
            <x v="223"/>
          </reference>
          <reference field="3" count="1">
            <x v="3"/>
          </reference>
        </references>
      </pivotArea>
    </format>
    <format dxfId="4187">
      <pivotArea dataOnly="0" labelOnly="1" fieldPosition="0">
        <references count="2">
          <reference field="2" count="1" selected="0">
            <x v="227"/>
          </reference>
          <reference field="3" count="1">
            <x v="2"/>
          </reference>
        </references>
      </pivotArea>
    </format>
    <format dxfId="4186">
      <pivotArea dataOnly="0" labelOnly="1" fieldPosition="0">
        <references count="2">
          <reference field="2" count="1" selected="0">
            <x v="228"/>
          </reference>
          <reference field="3" count="1">
            <x v="4"/>
          </reference>
        </references>
      </pivotArea>
    </format>
    <format dxfId="4185">
      <pivotArea dataOnly="0" labelOnly="1" fieldPosition="0">
        <references count="2">
          <reference field="2" count="1" selected="0">
            <x v="229"/>
          </reference>
          <reference field="3" count="1">
            <x v="8"/>
          </reference>
        </references>
      </pivotArea>
    </format>
    <format dxfId="4184">
      <pivotArea dataOnly="0" labelOnly="1" fieldPosition="0">
        <references count="2">
          <reference field="2" count="1" selected="0">
            <x v="231"/>
          </reference>
          <reference field="3" count="1">
            <x v="3"/>
          </reference>
        </references>
      </pivotArea>
    </format>
    <format dxfId="4183">
      <pivotArea dataOnly="0" labelOnly="1" fieldPosition="0">
        <references count="2">
          <reference field="2" count="1" selected="0">
            <x v="233"/>
          </reference>
          <reference field="3" count="1">
            <x v="7"/>
          </reference>
        </references>
      </pivotArea>
    </format>
    <format dxfId="4182">
      <pivotArea dataOnly="0" labelOnly="1" fieldPosition="0">
        <references count="2">
          <reference field="2" count="1" selected="0">
            <x v="234"/>
          </reference>
          <reference field="3" count="1">
            <x v="2"/>
          </reference>
        </references>
      </pivotArea>
    </format>
    <format dxfId="4181">
      <pivotArea dataOnly="0" labelOnly="1" fieldPosition="0">
        <references count="2">
          <reference field="2" count="1" selected="0">
            <x v="235"/>
          </reference>
          <reference field="3" count="1">
            <x v="9"/>
          </reference>
        </references>
      </pivotArea>
    </format>
    <format dxfId="4180">
      <pivotArea dataOnly="0" labelOnly="1" fieldPosition="0">
        <references count="2">
          <reference field="2" count="1" selected="0">
            <x v="239"/>
          </reference>
          <reference field="3" count="1">
            <x v="7"/>
          </reference>
        </references>
      </pivotArea>
    </format>
    <format dxfId="4179">
      <pivotArea dataOnly="0" labelOnly="1" fieldPosition="0">
        <references count="2">
          <reference field="2" count="1" selected="0">
            <x v="240"/>
          </reference>
          <reference field="3" count="1">
            <x v="9"/>
          </reference>
        </references>
      </pivotArea>
    </format>
    <format dxfId="4178">
      <pivotArea dataOnly="0" labelOnly="1" fieldPosition="0">
        <references count="2">
          <reference field="2" count="1" selected="0">
            <x v="241"/>
          </reference>
          <reference field="3" count="1">
            <x v="4"/>
          </reference>
        </references>
      </pivotArea>
    </format>
    <format dxfId="4177">
      <pivotArea dataOnly="0" labelOnly="1" fieldPosition="0">
        <references count="2">
          <reference field="2" count="1" selected="0">
            <x v="243"/>
          </reference>
          <reference field="3" count="1">
            <x v="3"/>
          </reference>
        </references>
      </pivotArea>
    </format>
    <format dxfId="4176">
      <pivotArea dataOnly="0" labelOnly="1" fieldPosition="0">
        <references count="2">
          <reference field="2" count="1" selected="0">
            <x v="245"/>
          </reference>
          <reference field="3" count="1">
            <x v="4"/>
          </reference>
        </references>
      </pivotArea>
    </format>
    <format dxfId="4175">
      <pivotArea dataOnly="0" labelOnly="1" fieldPosition="0">
        <references count="2">
          <reference field="2" count="1" selected="0">
            <x v="247"/>
          </reference>
          <reference field="3" count="1">
            <x v="3"/>
          </reference>
        </references>
      </pivotArea>
    </format>
    <format dxfId="4174">
      <pivotArea dataOnly="0" labelOnly="1" fieldPosition="0">
        <references count="2">
          <reference field="2" count="1" selected="0">
            <x v="249"/>
          </reference>
          <reference field="3" count="2">
            <x v="2"/>
            <x v="6"/>
          </reference>
        </references>
      </pivotArea>
    </format>
    <format dxfId="4173">
      <pivotArea dataOnly="0" labelOnly="1" fieldPosition="0">
        <references count="2">
          <reference field="2" count="1" selected="0">
            <x v="250"/>
          </reference>
          <reference field="3" count="1">
            <x v="2"/>
          </reference>
        </references>
      </pivotArea>
    </format>
    <format dxfId="4172">
      <pivotArea dataOnly="0" labelOnly="1" fieldPosition="0">
        <references count="2">
          <reference field="2" count="1" selected="0">
            <x v="251"/>
          </reference>
          <reference field="3" count="1">
            <x v="8"/>
          </reference>
        </references>
      </pivotArea>
    </format>
    <format dxfId="4171">
      <pivotArea dataOnly="0" labelOnly="1" fieldPosition="0">
        <references count="2">
          <reference field="2" count="1" selected="0">
            <x v="252"/>
          </reference>
          <reference field="3" count="1">
            <x v="3"/>
          </reference>
        </references>
      </pivotArea>
    </format>
    <format dxfId="4170">
      <pivotArea dataOnly="0" labelOnly="1" fieldPosition="0">
        <references count="2">
          <reference field="2" count="1" selected="0">
            <x v="254"/>
          </reference>
          <reference field="3" count="1">
            <x v="2"/>
          </reference>
        </references>
      </pivotArea>
    </format>
    <format dxfId="4169">
      <pivotArea dataOnly="0" labelOnly="1" fieldPosition="0">
        <references count="2">
          <reference field="2" count="1" selected="0">
            <x v="257"/>
          </reference>
          <reference field="3" count="1">
            <x v="9"/>
          </reference>
        </references>
      </pivotArea>
    </format>
    <format dxfId="4168">
      <pivotArea dataOnly="0" labelOnly="1" fieldPosition="0">
        <references count="2">
          <reference field="2" count="1" selected="0">
            <x v="259"/>
          </reference>
          <reference field="3" count="1">
            <x v="2"/>
          </reference>
        </references>
      </pivotArea>
    </format>
    <format dxfId="4167">
      <pivotArea dataOnly="0" labelOnly="1" fieldPosition="0">
        <references count="2">
          <reference field="2" count="1" selected="0">
            <x v="261"/>
          </reference>
          <reference field="3" count="1">
            <x v="4"/>
          </reference>
        </references>
      </pivotArea>
    </format>
    <format dxfId="4166">
      <pivotArea dataOnly="0" labelOnly="1" fieldPosition="0">
        <references count="2">
          <reference field="2" count="1" selected="0">
            <x v="266"/>
          </reference>
          <reference field="3" count="1">
            <x v="8"/>
          </reference>
        </references>
      </pivotArea>
    </format>
    <format dxfId="4165">
      <pivotArea dataOnly="0" labelOnly="1" fieldPosition="0">
        <references count="2">
          <reference field="2" count="1" selected="0">
            <x v="267"/>
          </reference>
          <reference field="3" count="1">
            <x v="4"/>
          </reference>
        </references>
      </pivotArea>
    </format>
    <format dxfId="4164">
      <pivotArea dataOnly="0" labelOnly="1" fieldPosition="0">
        <references count="2">
          <reference field="2" count="1" selected="0">
            <x v="273"/>
          </reference>
          <reference field="3" count="1">
            <x v="6"/>
          </reference>
        </references>
      </pivotArea>
    </format>
    <format dxfId="4163">
      <pivotArea dataOnly="0" labelOnly="1" fieldPosition="0">
        <references count="2">
          <reference field="2" count="1" selected="0">
            <x v="274"/>
          </reference>
          <reference field="3" count="1">
            <x v="2"/>
          </reference>
        </references>
      </pivotArea>
    </format>
    <format dxfId="4162">
      <pivotArea dataOnly="0" labelOnly="1" fieldPosition="0">
        <references count="2">
          <reference field="2" count="1" selected="0">
            <x v="275"/>
          </reference>
          <reference field="3" count="1">
            <x v="3"/>
          </reference>
        </references>
      </pivotArea>
    </format>
    <format dxfId="4161">
      <pivotArea dataOnly="0" labelOnly="1" fieldPosition="0">
        <references count="2">
          <reference field="2" count="1" selected="0">
            <x v="276"/>
          </reference>
          <reference field="3" count="1">
            <x v="6"/>
          </reference>
        </references>
      </pivotArea>
    </format>
    <format dxfId="4160">
      <pivotArea dataOnly="0" labelOnly="1" fieldPosition="0">
        <references count="2">
          <reference field="2" count="1" selected="0">
            <x v="277"/>
          </reference>
          <reference field="3" count="1">
            <x v="2"/>
          </reference>
        </references>
      </pivotArea>
    </format>
    <format dxfId="4159">
      <pivotArea dataOnly="0" labelOnly="1" fieldPosition="0">
        <references count="2">
          <reference field="2" count="1" selected="0">
            <x v="280"/>
          </reference>
          <reference field="3" count="1">
            <x v="3"/>
          </reference>
        </references>
      </pivotArea>
    </format>
    <format dxfId="4158">
      <pivotArea dataOnly="0" labelOnly="1" fieldPosition="0">
        <references count="2">
          <reference field="2" count="1" selected="0">
            <x v="281"/>
          </reference>
          <reference field="3" count="1">
            <x v="1"/>
          </reference>
        </references>
      </pivotArea>
    </format>
    <format dxfId="4157">
      <pivotArea dataOnly="0" labelOnly="1" fieldPosition="0">
        <references count="2">
          <reference field="2" count="1" selected="0">
            <x v="282"/>
          </reference>
          <reference field="3" count="1">
            <x v="2"/>
          </reference>
        </references>
      </pivotArea>
    </format>
    <format dxfId="4156">
      <pivotArea dataOnly="0" labelOnly="1" fieldPosition="0">
        <references count="2">
          <reference field="2" count="1" selected="0">
            <x v="283"/>
          </reference>
          <reference field="3" count="1">
            <x v="7"/>
          </reference>
        </references>
      </pivotArea>
    </format>
    <format dxfId="4155">
      <pivotArea dataOnly="0" labelOnly="1" fieldPosition="0">
        <references count="2">
          <reference field="2" count="1" selected="0">
            <x v="284"/>
          </reference>
          <reference field="3" count="1">
            <x v="2"/>
          </reference>
        </references>
      </pivotArea>
    </format>
    <format dxfId="4154">
      <pivotArea dataOnly="0" labelOnly="1" fieldPosition="0">
        <references count="2">
          <reference field="2" count="1" selected="0">
            <x v="285"/>
          </reference>
          <reference field="3" count="1">
            <x v="3"/>
          </reference>
        </references>
      </pivotArea>
    </format>
    <format dxfId="4153">
      <pivotArea dataOnly="0" labelOnly="1" fieldPosition="0">
        <references count="2">
          <reference field="2" count="1" selected="0">
            <x v="286"/>
          </reference>
          <reference field="3" count="1">
            <x v="2"/>
          </reference>
        </references>
      </pivotArea>
    </format>
    <format dxfId="4152">
      <pivotArea dataOnly="0" labelOnly="1" fieldPosition="0">
        <references count="2">
          <reference field="2" count="1" selected="0">
            <x v="292"/>
          </reference>
          <reference field="3" count="1">
            <x v="3"/>
          </reference>
        </references>
      </pivotArea>
    </format>
    <format dxfId="4151">
      <pivotArea dataOnly="0" labelOnly="1" fieldPosition="0">
        <references count="2">
          <reference field="2" count="1" selected="0">
            <x v="294"/>
          </reference>
          <reference field="3" count="1">
            <x v="4"/>
          </reference>
        </references>
      </pivotArea>
    </format>
    <format dxfId="4150">
      <pivotArea dataOnly="0" labelOnly="1" fieldPosition="0">
        <references count="2">
          <reference field="2" count="1" selected="0">
            <x v="295"/>
          </reference>
          <reference field="3" count="1">
            <x v="2"/>
          </reference>
        </references>
      </pivotArea>
    </format>
    <format dxfId="4149">
      <pivotArea dataOnly="0" labelOnly="1" fieldPosition="0">
        <references count="2">
          <reference field="2" count="1" selected="0">
            <x v="296"/>
          </reference>
          <reference field="3" count="1">
            <x v="4"/>
          </reference>
        </references>
      </pivotArea>
    </format>
    <format dxfId="4148">
      <pivotArea dataOnly="0" labelOnly="1" fieldPosition="0">
        <references count="2">
          <reference field="2" count="1" selected="0">
            <x v="299"/>
          </reference>
          <reference field="3" count="1">
            <x v="2"/>
          </reference>
        </references>
      </pivotArea>
    </format>
    <format dxfId="4147">
      <pivotArea dataOnly="0" labelOnly="1" fieldPosition="0">
        <references count="2">
          <reference field="2" count="1" selected="0">
            <x v="301"/>
          </reference>
          <reference field="3" count="1">
            <x v="4"/>
          </reference>
        </references>
      </pivotArea>
    </format>
    <format dxfId="4146">
      <pivotArea dataOnly="0" labelOnly="1" fieldPosition="0">
        <references count="2">
          <reference field="2" count="1" selected="0">
            <x v="302"/>
          </reference>
          <reference field="3" count="1">
            <x v="2"/>
          </reference>
        </references>
      </pivotArea>
    </format>
    <format dxfId="4145">
      <pivotArea dataOnly="0" labelOnly="1" fieldPosition="0">
        <references count="2">
          <reference field="2" count="1" selected="0">
            <x v="303"/>
          </reference>
          <reference field="3" count="1">
            <x v="3"/>
          </reference>
        </references>
      </pivotArea>
    </format>
    <format dxfId="4144">
      <pivotArea dataOnly="0" labelOnly="1" fieldPosition="0">
        <references count="2">
          <reference field="2" count="1" selected="0">
            <x v="306"/>
          </reference>
          <reference field="3" count="1">
            <x v="2"/>
          </reference>
        </references>
      </pivotArea>
    </format>
    <format dxfId="4143">
      <pivotArea dataOnly="0" labelOnly="1" fieldPosition="0">
        <references count="2">
          <reference field="2" count="1" selected="0">
            <x v="315"/>
          </reference>
          <reference field="3" count="1">
            <x v="2"/>
          </reference>
        </references>
      </pivotArea>
    </format>
    <format dxfId="4142">
      <pivotArea dataOnly="0" labelOnly="1" fieldPosition="0">
        <references count="2">
          <reference field="2" count="1" selected="0">
            <x v="317"/>
          </reference>
          <reference field="3" count="1">
            <x v="2"/>
          </reference>
        </references>
      </pivotArea>
    </format>
    <format dxfId="4141">
      <pivotArea dataOnly="0" labelOnly="1" fieldPosition="0">
        <references count="2">
          <reference field="2" count="1" selected="0">
            <x v="318"/>
          </reference>
          <reference field="3" count="1">
            <x v="3"/>
          </reference>
        </references>
      </pivotArea>
    </format>
    <format dxfId="4140">
      <pivotArea dataOnly="0" labelOnly="1" fieldPosition="0">
        <references count="2">
          <reference field="2" count="1" selected="0">
            <x v="320"/>
          </reference>
          <reference field="3" count="1">
            <x v="3"/>
          </reference>
        </references>
      </pivotArea>
    </format>
    <format dxfId="4139">
      <pivotArea dataOnly="0" labelOnly="1" fieldPosition="0">
        <references count="2">
          <reference field="2" count="1" selected="0">
            <x v="321"/>
          </reference>
          <reference field="3" count="1">
            <x v="2"/>
          </reference>
        </references>
      </pivotArea>
    </format>
    <format dxfId="4138">
      <pivotArea dataOnly="0" labelOnly="1" fieldPosition="0">
        <references count="2">
          <reference field="2" count="1" selected="0">
            <x v="323"/>
          </reference>
          <reference field="3" count="1">
            <x v="4"/>
          </reference>
        </references>
      </pivotArea>
    </format>
    <format dxfId="4137">
      <pivotArea dataOnly="0" labelOnly="1" fieldPosition="0">
        <references count="2">
          <reference field="2" count="1" selected="0">
            <x v="325"/>
          </reference>
          <reference field="3" count="1">
            <x v="8"/>
          </reference>
        </references>
      </pivotArea>
    </format>
    <format dxfId="4136">
      <pivotArea dataOnly="0" labelOnly="1" fieldPosition="0">
        <references count="2">
          <reference field="2" count="1" selected="0">
            <x v="326"/>
          </reference>
          <reference field="3" count="1">
            <x v="3"/>
          </reference>
        </references>
      </pivotArea>
    </format>
    <format dxfId="4135">
      <pivotArea dataOnly="0" labelOnly="1" fieldPosition="0">
        <references count="2">
          <reference field="2" count="1" selected="0">
            <x v="328"/>
          </reference>
          <reference field="3" count="1">
            <x v="2"/>
          </reference>
        </references>
      </pivotArea>
    </format>
    <format dxfId="4134">
      <pivotArea dataOnly="0" labelOnly="1" fieldPosition="0">
        <references count="2">
          <reference field="2" count="1" selected="0">
            <x v="329"/>
          </reference>
          <reference field="3" count="1">
            <x v="6"/>
          </reference>
        </references>
      </pivotArea>
    </format>
    <format dxfId="4133">
      <pivotArea dataOnly="0" labelOnly="1" fieldPosition="0">
        <references count="2">
          <reference field="2" count="1" selected="0">
            <x v="330"/>
          </reference>
          <reference field="3" count="1">
            <x v="2"/>
          </reference>
        </references>
      </pivotArea>
    </format>
    <format dxfId="4132">
      <pivotArea dataOnly="0" labelOnly="1" fieldPosition="0">
        <references count="2">
          <reference field="2" count="1" selected="0">
            <x v="334"/>
          </reference>
          <reference field="3" count="1">
            <x v="4"/>
          </reference>
        </references>
      </pivotArea>
    </format>
    <format dxfId="4131">
      <pivotArea dataOnly="0" labelOnly="1" fieldPosition="0">
        <references count="2">
          <reference field="2" count="1" selected="0">
            <x v="335"/>
          </reference>
          <reference field="3" count="1">
            <x v="2"/>
          </reference>
        </references>
      </pivotArea>
    </format>
    <format dxfId="4130">
      <pivotArea dataOnly="0" labelOnly="1" fieldPosition="0">
        <references count="2">
          <reference field="2" count="1" selected="0">
            <x v="336"/>
          </reference>
          <reference field="3" count="1">
            <x v="4"/>
          </reference>
        </references>
      </pivotArea>
    </format>
    <format dxfId="4129">
      <pivotArea dataOnly="0" labelOnly="1" fieldPosition="0">
        <references count="2">
          <reference field="2" count="1" selected="0">
            <x v="339"/>
          </reference>
          <reference field="3" count="1">
            <x v="2"/>
          </reference>
        </references>
      </pivotArea>
    </format>
    <format dxfId="4128">
      <pivotArea dataOnly="0" labelOnly="1" fieldPosition="0">
        <references count="2">
          <reference field="2" count="1" selected="0">
            <x v="340"/>
          </reference>
          <reference field="3" count="1">
            <x v="7"/>
          </reference>
        </references>
      </pivotArea>
    </format>
    <format dxfId="4127">
      <pivotArea dataOnly="0" labelOnly="1" fieldPosition="0">
        <references count="2">
          <reference field="2" count="1" selected="0">
            <x v="341"/>
          </reference>
          <reference field="3" count="1">
            <x v="2"/>
          </reference>
        </references>
      </pivotArea>
    </format>
    <format dxfId="4126">
      <pivotArea dataOnly="0" labelOnly="1" fieldPosition="0">
        <references count="2">
          <reference field="2" count="1" selected="0">
            <x v="347"/>
          </reference>
          <reference field="3" count="1">
            <x v="2"/>
          </reference>
        </references>
      </pivotArea>
    </format>
    <format dxfId="4125">
      <pivotArea dataOnly="0" labelOnly="1" fieldPosition="0">
        <references count="2">
          <reference field="2" count="1" selected="0">
            <x v="349"/>
          </reference>
          <reference field="3" count="1">
            <x v="3"/>
          </reference>
        </references>
      </pivotArea>
    </format>
    <format dxfId="4124">
      <pivotArea dataOnly="0" labelOnly="1" fieldPosition="0">
        <references count="2">
          <reference field="2" count="1" selected="0">
            <x v="350"/>
          </reference>
          <reference field="3" count="1">
            <x v="4"/>
          </reference>
        </references>
      </pivotArea>
    </format>
    <format dxfId="4123">
      <pivotArea dataOnly="0" labelOnly="1" fieldPosition="0">
        <references count="2">
          <reference field="2" count="1" selected="0">
            <x v="352"/>
          </reference>
          <reference field="3" count="1">
            <x v="3"/>
          </reference>
        </references>
      </pivotArea>
    </format>
    <format dxfId="4122">
      <pivotArea dataOnly="0" labelOnly="1" fieldPosition="0">
        <references count="2">
          <reference field="2" count="1" selected="0">
            <x v="353"/>
          </reference>
          <reference field="3" count="1">
            <x v="2"/>
          </reference>
        </references>
      </pivotArea>
    </format>
    <format dxfId="4121">
      <pivotArea dataOnly="0" labelOnly="1" fieldPosition="0">
        <references count="2">
          <reference field="2" count="1" selected="0">
            <x v="362"/>
          </reference>
          <reference field="3" count="1">
            <x v="6"/>
          </reference>
        </references>
      </pivotArea>
    </format>
    <format dxfId="4120">
      <pivotArea dataOnly="0" labelOnly="1" fieldPosition="0">
        <references count="2">
          <reference field="2" count="1" selected="0">
            <x v="364"/>
          </reference>
          <reference field="3" count="1">
            <x v="2"/>
          </reference>
        </references>
      </pivotArea>
    </format>
    <format dxfId="4119">
      <pivotArea dataOnly="0" labelOnly="1" fieldPosition="0">
        <references count="2">
          <reference field="2" count="1" selected="0">
            <x v="368"/>
          </reference>
          <reference field="3" count="1">
            <x v="2"/>
          </reference>
        </references>
      </pivotArea>
    </format>
    <format dxfId="4118">
      <pivotArea dataOnly="0" labelOnly="1" fieldPosition="0">
        <references count="2">
          <reference field="2" count="1" selected="0">
            <x v="373"/>
          </reference>
          <reference field="3" count="1">
            <x v="4"/>
          </reference>
        </references>
      </pivotArea>
    </format>
    <format dxfId="4117">
      <pivotArea dataOnly="0" labelOnly="1" fieldPosition="0">
        <references count="2">
          <reference field="2" count="1" selected="0">
            <x v="377"/>
          </reference>
          <reference field="3" count="1">
            <x v="7"/>
          </reference>
        </references>
      </pivotArea>
    </format>
    <format dxfId="4116">
      <pivotArea dataOnly="0" labelOnly="1" fieldPosition="0">
        <references count="2">
          <reference field="2" count="1" selected="0">
            <x v="380"/>
          </reference>
          <reference field="3" count="1">
            <x v="2"/>
          </reference>
        </references>
      </pivotArea>
    </format>
    <format dxfId="4115">
      <pivotArea dataOnly="0" labelOnly="1" fieldPosition="0">
        <references count="2">
          <reference field="2" count="1" selected="0">
            <x v="387"/>
          </reference>
          <reference field="3" count="1">
            <x v="3"/>
          </reference>
        </references>
      </pivotArea>
    </format>
    <format dxfId="4114">
      <pivotArea dataOnly="0" labelOnly="1" fieldPosition="0">
        <references count="2">
          <reference field="2" count="1" selected="0">
            <x v="388"/>
          </reference>
          <reference field="3" count="1">
            <x v="2"/>
          </reference>
        </references>
      </pivotArea>
    </format>
    <format dxfId="4113">
      <pivotArea dataOnly="0" labelOnly="1" fieldPosition="0">
        <references count="2">
          <reference field="2" count="1" selected="0">
            <x v="400"/>
          </reference>
          <reference field="3" count="1">
            <x v="8"/>
          </reference>
        </references>
      </pivotArea>
    </format>
    <format dxfId="4112">
      <pivotArea dataOnly="0" labelOnly="1" fieldPosition="0">
        <references count="2">
          <reference field="2" count="1" selected="0">
            <x v="401"/>
          </reference>
          <reference field="3" count="1">
            <x v="2"/>
          </reference>
        </references>
      </pivotArea>
    </format>
    <format dxfId="4111">
      <pivotArea dataOnly="0" labelOnly="1" fieldPosition="0">
        <references count="2">
          <reference field="2" count="1" selected="0">
            <x v="403"/>
          </reference>
          <reference field="3" count="1">
            <x v="7"/>
          </reference>
        </references>
      </pivotArea>
    </format>
    <format dxfId="4110">
      <pivotArea dataOnly="0" labelOnly="1" fieldPosition="0">
        <references count="2">
          <reference field="2" count="1" selected="0">
            <x v="404"/>
          </reference>
          <reference field="3" count="1">
            <x v="2"/>
          </reference>
        </references>
      </pivotArea>
    </format>
    <format dxfId="4109">
      <pivotArea dataOnly="0" labelOnly="1" fieldPosition="0">
        <references count="2">
          <reference field="2" count="1" selected="0">
            <x v="406"/>
          </reference>
          <reference field="3" count="1">
            <x v="1"/>
          </reference>
        </references>
      </pivotArea>
    </format>
    <format dxfId="4108">
      <pivotArea dataOnly="0" labelOnly="1" fieldPosition="0">
        <references count="2">
          <reference field="2" count="1" selected="0">
            <x v="407"/>
          </reference>
          <reference field="3" count="1">
            <x v="7"/>
          </reference>
        </references>
      </pivotArea>
    </format>
    <format dxfId="4107">
      <pivotArea dataOnly="0" labelOnly="1" fieldPosition="0">
        <references count="2">
          <reference field="2" count="1" selected="0">
            <x v="408"/>
          </reference>
          <reference field="3" count="1">
            <x v="2"/>
          </reference>
        </references>
      </pivotArea>
    </format>
    <format dxfId="4106">
      <pivotArea dataOnly="0" labelOnly="1" fieldPosition="0">
        <references count="2">
          <reference field="2" count="1" selected="0">
            <x v="415"/>
          </reference>
          <reference field="3" count="1">
            <x v="3"/>
          </reference>
        </references>
      </pivotArea>
    </format>
    <format dxfId="4105">
      <pivotArea dataOnly="0" labelOnly="1" fieldPosition="0">
        <references count="2">
          <reference field="2" count="1" selected="0">
            <x v="416"/>
          </reference>
          <reference field="3" count="1">
            <x v="2"/>
          </reference>
        </references>
      </pivotArea>
    </format>
    <format dxfId="4104">
      <pivotArea dataOnly="0" labelOnly="1" fieldPosition="0">
        <references count="2">
          <reference field="2" count="1" selected="0">
            <x v="420"/>
          </reference>
          <reference field="3" count="1">
            <x v="7"/>
          </reference>
        </references>
      </pivotArea>
    </format>
    <format dxfId="4103">
      <pivotArea dataOnly="0" labelOnly="1" fieldPosition="0">
        <references count="2">
          <reference field="2" count="1" selected="0">
            <x v="421"/>
          </reference>
          <reference field="3" count="1">
            <x v="2"/>
          </reference>
        </references>
      </pivotArea>
    </format>
    <format dxfId="4102">
      <pivotArea dataOnly="0" labelOnly="1" fieldPosition="0">
        <references count="2">
          <reference field="2" count="1" selected="0">
            <x v="422"/>
          </reference>
          <reference field="3" count="1">
            <x v="3"/>
          </reference>
        </references>
      </pivotArea>
    </format>
    <format dxfId="4101">
      <pivotArea dataOnly="0" labelOnly="1" fieldPosition="0">
        <references count="2">
          <reference field="2" count="1" selected="0">
            <x v="425"/>
          </reference>
          <reference field="3" count="1">
            <x v="2"/>
          </reference>
        </references>
      </pivotArea>
    </format>
    <format dxfId="4100">
      <pivotArea dataOnly="0" labelOnly="1" fieldPosition="0">
        <references count="2">
          <reference field="2" count="1" selected="0">
            <x v="426"/>
          </reference>
          <reference field="3" count="1">
            <x v="10"/>
          </reference>
        </references>
      </pivotArea>
    </format>
    <format dxfId="4099">
      <pivotArea dataOnly="0" labelOnly="1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4098">
      <pivotArea dataOnly="0" labelOnly="1" fieldPosition="0">
        <references count="3">
          <reference field="2" count="1" selected="0">
            <x v="1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4097">
      <pivotArea dataOnly="0" labelOnly="1" fieldPosition="0">
        <references count="3">
          <reference field="2" count="1" selected="0">
            <x v="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096">
      <pivotArea dataOnly="0" labelOnly="1" fieldPosition="0">
        <references count="3">
          <reference field="2" count="1" selected="0">
            <x v="5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4095">
      <pivotArea dataOnly="0" labelOnly="1" fieldPosition="0">
        <references count="3">
          <reference field="2" count="1" selected="0">
            <x v="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094">
      <pivotArea dataOnly="0" labelOnly="1" fieldPosition="0">
        <references count="3">
          <reference field="2" count="1" selected="0">
            <x v="7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4093">
      <pivotArea dataOnly="0" labelOnly="1" fieldPosition="0">
        <references count="3">
          <reference field="2" count="1" selected="0">
            <x v="14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4092">
      <pivotArea dataOnly="0" labelOnly="1" fieldPosition="0">
        <references count="3">
          <reference field="2" count="1" selected="0">
            <x v="15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091">
      <pivotArea dataOnly="0" labelOnly="1" fieldPosition="0">
        <references count="3">
          <reference field="2" count="1" selected="0">
            <x v="16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4090">
      <pivotArea dataOnly="0" labelOnly="1" fieldPosition="0">
        <references count="3">
          <reference field="2" count="1" selected="0">
            <x v="17"/>
          </reference>
          <reference field="3" count="1" selected="0">
            <x v="5"/>
          </reference>
          <reference field="4" count="1">
            <x v="0"/>
          </reference>
        </references>
      </pivotArea>
    </format>
    <format dxfId="4089">
      <pivotArea dataOnly="0" labelOnly="1" fieldPosition="0">
        <references count="3">
          <reference field="2" count="1" selected="0">
            <x v="1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088">
      <pivotArea dataOnly="0" labelOnly="1" fieldPosition="0">
        <references count="3">
          <reference field="2" count="1" selected="0">
            <x v="20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4087">
      <pivotArea dataOnly="0" labelOnly="1" fieldPosition="0">
        <references count="3">
          <reference field="2" count="1" selected="0">
            <x v="23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4086">
      <pivotArea dataOnly="0" labelOnly="1" fieldPosition="0">
        <references count="3">
          <reference field="2" count="1" selected="0">
            <x v="2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085">
      <pivotArea dataOnly="0" labelOnly="1" fieldPosition="0">
        <references count="3">
          <reference field="2" count="1" selected="0">
            <x v="28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4084">
      <pivotArea dataOnly="0" labelOnly="1" fieldPosition="0">
        <references count="3">
          <reference field="2" count="1" selected="0">
            <x v="30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4083">
      <pivotArea dataOnly="0" labelOnly="1" fieldPosition="0">
        <references count="3">
          <reference field="2" count="1" selected="0">
            <x v="3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082">
      <pivotArea dataOnly="0" labelOnly="1" fieldPosition="0">
        <references count="3">
          <reference field="2" count="1" selected="0">
            <x v="32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4081">
      <pivotArea dataOnly="0" labelOnly="1" fieldPosition="0">
        <references count="3">
          <reference field="2" count="1" selected="0">
            <x v="43"/>
          </reference>
          <reference field="3" count="1" selected="0">
            <x v="1"/>
          </reference>
          <reference field="4" count="1">
            <x v="8"/>
          </reference>
        </references>
      </pivotArea>
    </format>
    <format dxfId="4080">
      <pivotArea dataOnly="0" labelOnly="1" fieldPosition="0">
        <references count="3">
          <reference field="2" count="1" selected="0">
            <x v="4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079">
      <pivotArea dataOnly="0" labelOnly="1" fieldPosition="0">
        <references count="3">
          <reference field="2" count="1" selected="0">
            <x v="45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4078">
      <pivotArea dataOnly="0" labelOnly="1" fieldPosition="0">
        <references count="3">
          <reference field="2" count="1" selected="0">
            <x v="47"/>
          </reference>
          <reference field="3" count="1" selected="0">
            <x v="8"/>
          </reference>
          <reference field="4" count="1">
            <x v="9"/>
          </reference>
        </references>
      </pivotArea>
    </format>
    <format dxfId="4077">
      <pivotArea dataOnly="0" labelOnly="1" fieldPosition="0">
        <references count="3">
          <reference field="2" count="1" selected="0">
            <x v="48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4076">
      <pivotArea dataOnly="0" labelOnly="1" fieldPosition="0">
        <references count="3">
          <reference field="2" count="1" selected="0">
            <x v="4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075">
      <pivotArea dataOnly="0" labelOnly="1" fieldPosition="0">
        <references count="3">
          <reference field="2" count="1" selected="0">
            <x v="51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4074">
      <pivotArea dataOnly="0" labelOnly="1" fieldPosition="0">
        <references count="3">
          <reference field="2" count="1" selected="0">
            <x v="5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073">
      <pivotArea dataOnly="0" labelOnly="1" fieldPosition="0">
        <references count="3">
          <reference field="2" count="1" selected="0">
            <x v="53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4072">
      <pivotArea dataOnly="0" labelOnly="1" fieldPosition="0">
        <references count="3">
          <reference field="2" count="1" selected="0">
            <x v="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071">
      <pivotArea dataOnly="0" labelOnly="1" fieldPosition="0">
        <references count="3">
          <reference field="2" count="1" selected="0">
            <x v="56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4070">
      <pivotArea dataOnly="0" labelOnly="1" fieldPosition="0">
        <references count="3">
          <reference field="2" count="1" selected="0">
            <x v="5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4069">
      <pivotArea dataOnly="0" labelOnly="1" fieldPosition="0">
        <references count="3">
          <reference field="2" count="1" selected="0">
            <x v="63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4068">
      <pivotArea dataOnly="0" labelOnly="1" fieldPosition="0">
        <references count="3">
          <reference field="2" count="1" selected="0">
            <x v="64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4067">
      <pivotArea dataOnly="0" labelOnly="1" fieldPosition="0">
        <references count="3">
          <reference field="2" count="1" selected="0">
            <x v="6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4066">
      <pivotArea dataOnly="0" labelOnly="1" fieldPosition="0">
        <references count="3">
          <reference field="2" count="1" selected="0">
            <x v="65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065">
      <pivotArea dataOnly="0" labelOnly="1" fieldPosition="0">
        <references count="3">
          <reference field="2" count="1" selected="0">
            <x v="68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4064">
      <pivotArea dataOnly="0" labelOnly="1" fieldPosition="0">
        <references count="3">
          <reference field="2" count="1" selected="0">
            <x v="69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4063">
      <pivotArea dataOnly="0" labelOnly="1" fieldPosition="0">
        <references count="3">
          <reference field="2" count="1" selected="0">
            <x v="71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4062">
      <pivotArea dataOnly="0" labelOnly="1" fieldPosition="0">
        <references count="3">
          <reference field="2" count="1" selected="0">
            <x v="7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4061">
      <pivotArea dataOnly="0" labelOnly="1" fieldPosition="0">
        <references count="3">
          <reference field="2" count="1" selected="0">
            <x v="77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4060">
      <pivotArea dataOnly="0" labelOnly="1" fieldPosition="0">
        <references count="3">
          <reference field="2" count="1" selected="0">
            <x v="79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4059">
      <pivotArea dataOnly="0" labelOnly="1" fieldPosition="0">
        <references count="3">
          <reference field="2" count="1" selected="0">
            <x v="80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4058">
      <pivotArea dataOnly="0" labelOnly="1" fieldPosition="0">
        <references count="3">
          <reference field="2" count="1" selected="0">
            <x v="85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4057">
      <pivotArea dataOnly="0" labelOnly="1" fieldPosition="0">
        <references count="3">
          <reference field="2" count="1" selected="0">
            <x v="8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056">
      <pivotArea dataOnly="0" labelOnly="1" fieldPosition="0">
        <references count="3">
          <reference field="2" count="1" selected="0">
            <x v="92"/>
          </reference>
          <reference field="3" count="1" selected="0">
            <x v="4"/>
          </reference>
          <reference field="4" count="2">
            <x v="0"/>
            <x v="1"/>
          </reference>
        </references>
      </pivotArea>
    </format>
    <format dxfId="4055">
      <pivotArea dataOnly="0" labelOnly="1" fieldPosition="0">
        <references count="3">
          <reference field="2" count="1" selected="0">
            <x v="98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4054">
      <pivotArea dataOnly="0" labelOnly="1" fieldPosition="0">
        <references count="3">
          <reference field="2" count="1" selected="0">
            <x v="9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053">
      <pivotArea dataOnly="0" labelOnly="1" fieldPosition="0">
        <references count="3">
          <reference field="2" count="1" selected="0">
            <x v="101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4052">
      <pivotArea dataOnly="0" labelOnly="1" fieldPosition="0">
        <references count="3">
          <reference field="2" count="1" selected="0">
            <x v="10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4051">
      <pivotArea dataOnly="0" labelOnly="1" fieldPosition="0">
        <references count="3">
          <reference field="2" count="1" selected="0">
            <x v="110"/>
          </reference>
          <reference field="3" count="1" selected="0">
            <x v="3"/>
          </reference>
          <reference field="4" count="1">
            <x v="7"/>
          </reference>
        </references>
      </pivotArea>
    </format>
    <format dxfId="4050">
      <pivotArea dataOnly="0" labelOnly="1" fieldPosition="0">
        <references count="3">
          <reference field="2" count="1" selected="0">
            <x v="111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4049">
      <pivotArea dataOnly="0" labelOnly="1" fieldPosition="0">
        <references count="3">
          <reference field="2" count="1" selected="0">
            <x v="112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4048">
      <pivotArea dataOnly="0" labelOnly="1" fieldPosition="0">
        <references count="3">
          <reference field="2" count="1" selected="0">
            <x v="11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4047">
      <pivotArea dataOnly="0" labelOnly="1" fieldPosition="0">
        <references count="3">
          <reference field="2" count="1" selected="0">
            <x v="118"/>
          </reference>
          <reference field="3" count="1" selected="0">
            <x v="2"/>
          </reference>
          <reference field="4" count="3">
            <x v="0"/>
            <x v="1"/>
            <x v="3"/>
          </reference>
        </references>
      </pivotArea>
    </format>
    <format dxfId="4046">
      <pivotArea dataOnly="0" labelOnly="1" fieldPosition="0">
        <references count="3">
          <reference field="2" count="1" selected="0">
            <x v="118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4045">
      <pivotArea dataOnly="0" labelOnly="1" fieldPosition="0">
        <references count="3">
          <reference field="2" count="1" selected="0">
            <x v="120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4044">
      <pivotArea dataOnly="0" labelOnly="1" fieldPosition="0">
        <references count="3">
          <reference field="2" count="1" selected="0">
            <x v="121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4043">
      <pivotArea dataOnly="0" labelOnly="1" fieldPosition="0">
        <references count="3">
          <reference field="2" count="1" selected="0">
            <x v="122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4042">
      <pivotArea dataOnly="0" labelOnly="1" fieldPosition="0">
        <references count="3">
          <reference field="2" count="1" selected="0">
            <x v="12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041">
      <pivotArea dataOnly="0" labelOnly="1" fieldPosition="0">
        <references count="3">
          <reference field="2" count="1" selected="0">
            <x v="125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4040">
      <pivotArea dataOnly="0" labelOnly="1" fieldPosition="0">
        <references count="3">
          <reference field="2" count="1" selected="0">
            <x v="12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039">
      <pivotArea dataOnly="0" labelOnly="1" fieldPosition="0">
        <references count="3">
          <reference field="2" count="1" selected="0">
            <x v="129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4038">
      <pivotArea dataOnly="0" labelOnly="1" fieldPosition="0">
        <references count="3">
          <reference field="2" count="1" selected="0">
            <x v="13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037">
      <pivotArea dataOnly="0" labelOnly="1" fieldPosition="0">
        <references count="3">
          <reference field="2" count="1" selected="0">
            <x v="135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4036">
      <pivotArea dataOnly="0" labelOnly="1" fieldPosition="0">
        <references count="3">
          <reference field="2" count="1" selected="0">
            <x v="136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4035">
      <pivotArea dataOnly="0" labelOnly="1" fieldPosition="0">
        <references count="3">
          <reference field="2" count="1" selected="0">
            <x v="138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4034">
      <pivotArea dataOnly="0" labelOnly="1" fieldPosition="0">
        <references count="3">
          <reference field="2" count="1" selected="0">
            <x v="13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033">
      <pivotArea dataOnly="0" labelOnly="1" fieldPosition="0">
        <references count="3">
          <reference field="2" count="1" selected="0">
            <x v="142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4032">
      <pivotArea dataOnly="0" labelOnly="1" fieldPosition="0">
        <references count="3">
          <reference field="2" count="1" selected="0">
            <x v="14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4031">
      <pivotArea dataOnly="0" labelOnly="1" fieldPosition="0">
        <references count="3">
          <reference field="2" count="1" selected="0">
            <x v="144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4030">
      <pivotArea dataOnly="0" labelOnly="1" fieldPosition="0">
        <references count="3">
          <reference field="2" count="1" selected="0">
            <x v="148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4029">
      <pivotArea dataOnly="0" labelOnly="1" fieldPosition="0">
        <references count="3">
          <reference field="2" count="1" selected="0">
            <x v="14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4028">
      <pivotArea dataOnly="0" labelOnly="1" fieldPosition="0">
        <references count="3">
          <reference field="2" count="1" selected="0">
            <x v="151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4027">
      <pivotArea dataOnly="0" labelOnly="1" fieldPosition="0">
        <references count="3">
          <reference field="2" count="1" selected="0">
            <x v="152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4026">
      <pivotArea dataOnly="0" labelOnly="1" fieldPosition="0">
        <references count="3">
          <reference field="2" count="1" selected="0">
            <x v="153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4025">
      <pivotArea dataOnly="0" labelOnly="1" fieldPosition="0">
        <references count="3">
          <reference field="2" count="1" selected="0">
            <x v="1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024">
      <pivotArea dataOnly="0" labelOnly="1" fieldPosition="0">
        <references count="3">
          <reference field="2" count="1" selected="0">
            <x v="156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4023">
      <pivotArea dataOnly="0" labelOnly="1" fieldPosition="0">
        <references count="3">
          <reference field="2" count="1" selected="0">
            <x v="15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4022">
      <pivotArea dataOnly="0" labelOnly="1" fieldPosition="0">
        <references count="3">
          <reference field="2" count="1" selected="0">
            <x v="169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4021">
      <pivotArea dataOnly="0" labelOnly="1" fieldPosition="0">
        <references count="3">
          <reference field="2" count="1" selected="0">
            <x v="17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020">
      <pivotArea dataOnly="0" labelOnly="1" fieldPosition="0">
        <references count="3">
          <reference field="2" count="1" selected="0">
            <x v="171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4019">
      <pivotArea dataOnly="0" labelOnly="1" fieldPosition="0">
        <references count="3">
          <reference field="2" count="1" selected="0">
            <x v="17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018">
      <pivotArea dataOnly="0" labelOnly="1" fieldPosition="0">
        <references count="3">
          <reference field="2" count="1" selected="0">
            <x v="174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4017">
      <pivotArea dataOnly="0" labelOnly="1" fieldPosition="0">
        <references count="3">
          <reference field="2" count="1" selected="0">
            <x v="17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4016">
      <pivotArea dataOnly="0" labelOnly="1" fieldPosition="0">
        <references count="3">
          <reference field="2" count="1" selected="0">
            <x v="185"/>
          </reference>
          <reference field="3" count="1" selected="0">
            <x v="4"/>
          </reference>
          <reference field="4" count="1">
            <x v="7"/>
          </reference>
        </references>
      </pivotArea>
    </format>
    <format dxfId="4015">
      <pivotArea dataOnly="0" labelOnly="1" fieldPosition="0">
        <references count="3">
          <reference field="2" count="1" selected="0">
            <x v="18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014">
      <pivotArea dataOnly="0" labelOnly="1" fieldPosition="0">
        <references count="3">
          <reference field="2" count="1" selected="0">
            <x v="187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4013">
      <pivotArea dataOnly="0" labelOnly="1" fieldPosition="0">
        <references count="3">
          <reference field="2" count="1" selected="0">
            <x v="189"/>
          </reference>
          <reference field="3" count="1" selected="0">
            <x v="2"/>
          </reference>
          <reference field="4" count="1">
            <x v="8"/>
          </reference>
        </references>
      </pivotArea>
    </format>
    <format dxfId="4012">
      <pivotArea dataOnly="0" labelOnly="1" fieldPosition="0">
        <references count="3">
          <reference field="2" count="1" selected="0">
            <x v="190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4011">
      <pivotArea dataOnly="0" labelOnly="1" fieldPosition="0">
        <references count="3">
          <reference field="2" count="1" selected="0">
            <x v="204"/>
          </reference>
          <reference field="3" count="1" selected="0">
            <x v="1"/>
          </reference>
          <reference field="4" count="1">
            <x v="8"/>
          </reference>
        </references>
      </pivotArea>
    </format>
    <format dxfId="4010">
      <pivotArea dataOnly="0" labelOnly="1" fieldPosition="0">
        <references count="3">
          <reference field="2" count="1" selected="0">
            <x v="205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4009">
      <pivotArea dataOnly="0" labelOnly="1" fieldPosition="0">
        <references count="3">
          <reference field="2" count="1" selected="0">
            <x v="20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008">
      <pivotArea dataOnly="0" labelOnly="1" fieldPosition="0">
        <references count="3">
          <reference field="2" count="1" selected="0">
            <x v="20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4007">
      <pivotArea dataOnly="0" labelOnly="1" fieldPosition="0">
        <references count="3">
          <reference field="2" count="1" selected="0">
            <x v="209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4006">
      <pivotArea dataOnly="0" labelOnly="1" fieldPosition="0">
        <references count="3">
          <reference field="2" count="1" selected="0">
            <x v="210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4005">
      <pivotArea dataOnly="0" labelOnly="1" fieldPosition="0">
        <references count="3">
          <reference field="2" count="1" selected="0">
            <x v="2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4004">
      <pivotArea dataOnly="0" labelOnly="1" fieldPosition="0">
        <references count="3">
          <reference field="2" count="1" selected="0">
            <x v="213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4003">
      <pivotArea dataOnly="0" labelOnly="1" fieldPosition="0">
        <references count="3">
          <reference field="2" count="1" selected="0">
            <x v="214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4002">
      <pivotArea dataOnly="0" labelOnly="1" fieldPosition="0">
        <references count="3">
          <reference field="2" count="1" selected="0">
            <x v="21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4001">
      <pivotArea dataOnly="0" labelOnly="1" fieldPosition="0">
        <references count="3">
          <reference field="2" count="1" selected="0">
            <x v="216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4000">
      <pivotArea dataOnly="0" labelOnly="1" fieldPosition="0">
        <references count="3">
          <reference field="2" count="1" selected="0">
            <x v="21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99">
      <pivotArea dataOnly="0" labelOnly="1" fieldPosition="0">
        <references count="3">
          <reference field="2" count="1" selected="0">
            <x v="220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3998">
      <pivotArea dataOnly="0" labelOnly="1" fieldPosition="0">
        <references count="3">
          <reference field="2" count="1" selected="0">
            <x v="221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3997">
      <pivotArea dataOnly="0" labelOnly="1" fieldPosition="0">
        <references count="3">
          <reference field="2" count="1" selected="0">
            <x v="222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3996">
      <pivotArea dataOnly="0" labelOnly="1" fieldPosition="0">
        <references count="3">
          <reference field="2" count="1" selected="0">
            <x v="22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3995">
      <pivotArea dataOnly="0" labelOnly="1" fieldPosition="0">
        <references count="3">
          <reference field="2" count="1" selected="0">
            <x v="225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3994">
      <pivotArea dataOnly="0" labelOnly="1" fieldPosition="0">
        <references count="3">
          <reference field="2" count="1" selected="0">
            <x v="22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3993">
      <pivotArea dataOnly="0" labelOnly="1" fieldPosition="0">
        <references count="3">
          <reference field="2" count="1" selected="0">
            <x v="227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3992">
      <pivotArea dataOnly="0" labelOnly="1" fieldPosition="0">
        <references count="3">
          <reference field="2" count="1" selected="0">
            <x v="23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3991">
      <pivotArea dataOnly="0" labelOnly="1" fieldPosition="0">
        <references count="3">
          <reference field="2" count="1" selected="0">
            <x v="233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3990">
      <pivotArea dataOnly="0" labelOnly="1" fieldPosition="0">
        <references count="3">
          <reference field="2" count="1" selected="0">
            <x v="235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3989">
      <pivotArea dataOnly="0" labelOnly="1" fieldPosition="0">
        <references count="3">
          <reference field="2" count="1" selected="0">
            <x v="236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3988">
      <pivotArea dataOnly="0" labelOnly="1" fieldPosition="0">
        <references count="3">
          <reference field="2" count="1" selected="0">
            <x v="239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3987">
      <pivotArea dataOnly="0" labelOnly="1" fieldPosition="0">
        <references count="3">
          <reference field="2" count="1" selected="0">
            <x v="240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3986">
      <pivotArea dataOnly="0" labelOnly="1" fieldPosition="0">
        <references count="3">
          <reference field="2" count="1" selected="0">
            <x v="241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3985">
      <pivotArea dataOnly="0" labelOnly="1" fieldPosition="0">
        <references count="3">
          <reference field="2" count="1" selected="0">
            <x v="242"/>
          </reference>
          <reference field="3" count="1" selected="0">
            <x v="4"/>
          </reference>
          <reference field="4" count="1">
            <x v="8"/>
          </reference>
        </references>
      </pivotArea>
    </format>
    <format dxfId="3984">
      <pivotArea dataOnly="0" labelOnly="1" fieldPosition="0">
        <references count="3">
          <reference field="2" count="1" selected="0">
            <x v="24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3983">
      <pivotArea dataOnly="0" labelOnly="1" fieldPosition="0">
        <references count="3">
          <reference field="2" count="1" selected="0">
            <x v="245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3982">
      <pivotArea dataOnly="0" labelOnly="1" fieldPosition="0">
        <references count="3">
          <reference field="2" count="1" selected="0">
            <x v="24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3981">
      <pivotArea dataOnly="0" labelOnly="1" fieldPosition="0">
        <references count="3">
          <reference field="2" count="1" selected="0">
            <x v="25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3980">
      <pivotArea dataOnly="0" labelOnly="1" fieldPosition="0">
        <references count="3">
          <reference field="2" count="1" selected="0">
            <x v="25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3979">
      <pivotArea dataOnly="0" labelOnly="1" fieldPosition="0">
        <references count="3">
          <reference field="2" count="1" selected="0">
            <x v="253"/>
          </reference>
          <reference field="3" count="1" selected="0">
            <x v="3"/>
          </reference>
          <reference field="4" count="1">
            <x v="7"/>
          </reference>
        </references>
      </pivotArea>
    </format>
    <format dxfId="3978">
      <pivotArea dataOnly="0" labelOnly="1" fieldPosition="0">
        <references count="3">
          <reference field="2" count="1" selected="0">
            <x v="2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77">
      <pivotArea dataOnly="0" labelOnly="1" fieldPosition="0">
        <references count="3">
          <reference field="2" count="1" selected="0">
            <x v="255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3976">
      <pivotArea dataOnly="0" labelOnly="1" fieldPosition="0">
        <references count="3">
          <reference field="2" count="1" selected="0">
            <x v="25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75">
      <pivotArea dataOnly="0" labelOnly="1" fieldPosition="0">
        <references count="3">
          <reference field="2" count="1" selected="0">
            <x v="257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3974">
      <pivotArea dataOnly="0" labelOnly="1" fieldPosition="0">
        <references count="3">
          <reference field="2" count="1" selected="0">
            <x v="25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73">
      <pivotArea dataOnly="0" labelOnly="1" fieldPosition="0">
        <references count="3">
          <reference field="2" count="1" selected="0">
            <x v="261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3972">
      <pivotArea dataOnly="0" labelOnly="1" fieldPosition="0">
        <references count="3">
          <reference field="2" count="1" selected="0">
            <x v="26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3971">
      <pivotArea dataOnly="0" labelOnly="1" fieldPosition="0">
        <references count="3">
          <reference field="2" count="1" selected="0">
            <x v="266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3970">
      <pivotArea dataOnly="0" labelOnly="1" fieldPosition="0">
        <references count="3">
          <reference field="2" count="1" selected="0">
            <x v="269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3969">
      <pivotArea dataOnly="0" labelOnly="1" fieldPosition="0">
        <references count="3">
          <reference field="2" count="1" selected="0">
            <x v="270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3968">
      <pivotArea dataOnly="0" labelOnly="1" fieldPosition="0">
        <references count="3">
          <reference field="2" count="1" selected="0">
            <x v="271"/>
          </reference>
          <reference field="3" count="1" selected="0">
            <x v="4"/>
          </reference>
          <reference field="4" count="2">
            <x v="0"/>
            <x v="7"/>
          </reference>
        </references>
      </pivotArea>
    </format>
    <format dxfId="3967">
      <pivotArea dataOnly="0" labelOnly="1" fieldPosition="0">
        <references count="3">
          <reference field="2" count="1" selected="0">
            <x v="27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3966">
      <pivotArea dataOnly="0" labelOnly="1" fieldPosition="0">
        <references count="3">
          <reference field="2" count="1" selected="0">
            <x v="273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3965">
      <pivotArea dataOnly="0" labelOnly="1" fieldPosition="0">
        <references count="3">
          <reference field="2" count="1" selected="0">
            <x v="27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64">
      <pivotArea dataOnly="0" labelOnly="1" fieldPosition="0">
        <references count="3">
          <reference field="2" count="1" selected="0">
            <x v="276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3963">
      <pivotArea dataOnly="0" labelOnly="1" fieldPosition="0">
        <references count="3">
          <reference field="2" count="1" selected="0">
            <x v="27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62">
      <pivotArea dataOnly="0" labelOnly="1" fieldPosition="0">
        <references count="3">
          <reference field="2" count="1" selected="0">
            <x v="279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3961">
      <pivotArea dataOnly="0" labelOnly="1" fieldPosition="0">
        <references count="3">
          <reference field="2" count="1" selected="0">
            <x v="280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3960">
      <pivotArea dataOnly="0" labelOnly="1" fieldPosition="0">
        <references count="3">
          <reference field="2" count="1" selected="0">
            <x v="28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3959">
      <pivotArea dataOnly="0" labelOnly="1" fieldPosition="0">
        <references count="3">
          <reference field="2" count="1" selected="0">
            <x v="283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3958">
      <pivotArea dataOnly="0" labelOnly="1" fieldPosition="0">
        <references count="3">
          <reference field="2" count="1" selected="0">
            <x v="28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57">
      <pivotArea dataOnly="0" labelOnly="1" fieldPosition="0">
        <references count="3">
          <reference field="2" count="1" selected="0">
            <x v="286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3956">
      <pivotArea dataOnly="0" labelOnly="1" fieldPosition="0">
        <references count="3">
          <reference field="2" count="1" selected="0">
            <x v="294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3955">
      <pivotArea dataOnly="0" labelOnly="1" fieldPosition="0">
        <references count="3">
          <reference field="2" count="1" selected="0">
            <x v="296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3954">
      <pivotArea dataOnly="0" labelOnly="1" fieldPosition="0">
        <references count="3">
          <reference field="2" count="1" selected="0">
            <x v="297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3953">
      <pivotArea dataOnly="0" labelOnly="1" fieldPosition="0">
        <references count="3">
          <reference field="2" count="1" selected="0">
            <x v="29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52">
      <pivotArea dataOnly="0" labelOnly="1" fieldPosition="0">
        <references count="3">
          <reference field="2" count="1" selected="0">
            <x v="302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3951">
      <pivotArea dataOnly="0" labelOnly="1" fieldPosition="0">
        <references count="3">
          <reference field="2" count="1" selected="0">
            <x v="30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3950">
      <pivotArea dataOnly="0" labelOnly="1" fieldPosition="0">
        <references count="3">
          <reference field="2" count="1" selected="0">
            <x v="30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49">
      <pivotArea dataOnly="0" labelOnly="1" fieldPosition="0">
        <references count="3">
          <reference field="2" count="1" selected="0">
            <x v="310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3948">
      <pivotArea dataOnly="0" labelOnly="1" fieldPosition="0">
        <references count="3">
          <reference field="2" count="1" selected="0">
            <x v="3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47">
      <pivotArea dataOnly="0" labelOnly="1" fieldPosition="0">
        <references count="3">
          <reference field="2" count="1" selected="0">
            <x v="316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3946">
      <pivotArea dataOnly="0" labelOnly="1" fieldPosition="0">
        <references count="3">
          <reference field="2" count="1" selected="0">
            <x v="31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45">
      <pivotArea dataOnly="0" labelOnly="1" fieldPosition="0">
        <references count="3">
          <reference field="2" count="1" selected="0">
            <x v="32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3944">
      <pivotArea dataOnly="0" labelOnly="1" fieldPosition="0">
        <references count="3">
          <reference field="2" count="1" selected="0">
            <x v="32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3943">
      <pivotArea dataOnly="0" labelOnly="1" fieldPosition="0">
        <references count="3">
          <reference field="2" count="1" selected="0">
            <x v="325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3942">
      <pivotArea dataOnly="0" labelOnly="1" fieldPosition="0">
        <references count="3">
          <reference field="2" count="1" selected="0">
            <x v="32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3941">
      <pivotArea dataOnly="0" labelOnly="1" fieldPosition="0">
        <references count="3">
          <reference field="2" count="1" selected="0">
            <x v="33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40">
      <pivotArea dataOnly="0" labelOnly="1" fieldPosition="0">
        <references count="3">
          <reference field="2" count="1" selected="0">
            <x v="34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3939">
      <pivotArea dataOnly="0" labelOnly="1" fieldPosition="0">
        <references count="3">
          <reference field="2" count="1" selected="0">
            <x v="34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38">
      <pivotArea dataOnly="0" labelOnly="1" fieldPosition="0">
        <references count="3">
          <reference field="2" count="1" selected="0">
            <x v="349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3937">
      <pivotArea dataOnly="0" labelOnly="1" fieldPosition="0">
        <references count="3">
          <reference field="2" count="1" selected="0">
            <x v="350"/>
          </reference>
          <reference field="3" count="1" selected="0">
            <x v="4"/>
          </reference>
          <reference field="4" count="2">
            <x v="0"/>
            <x v="1"/>
          </reference>
        </references>
      </pivotArea>
    </format>
    <format dxfId="3936">
      <pivotArea dataOnly="0" labelOnly="1" fieldPosition="0">
        <references count="3">
          <reference field="2" count="1" selected="0">
            <x v="353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3935">
      <pivotArea dataOnly="0" labelOnly="1" fieldPosition="0">
        <references count="3">
          <reference field="2" count="1" selected="0">
            <x v="3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34">
      <pivotArea dataOnly="0" labelOnly="1" fieldPosition="0">
        <references count="3">
          <reference field="2" count="1" selected="0">
            <x v="36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33">
      <pivotArea dataOnly="0" labelOnly="1" fieldPosition="0">
        <references count="3">
          <reference field="2" count="1" selected="0">
            <x v="363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3932">
      <pivotArea dataOnly="0" labelOnly="1" fieldPosition="0">
        <references count="3">
          <reference field="2" count="1" selected="0">
            <x v="36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31">
      <pivotArea dataOnly="0" labelOnly="1" fieldPosition="0">
        <references count="3">
          <reference field="2" count="1" selected="0">
            <x v="369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3930">
      <pivotArea dataOnly="0" labelOnly="1" fieldPosition="0">
        <references count="3">
          <reference field="2" count="1" selected="0">
            <x v="37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29">
      <pivotArea dataOnly="0" labelOnly="1" fieldPosition="0">
        <references count="3">
          <reference field="2" count="1" selected="0">
            <x v="373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3928">
      <pivotArea dataOnly="0" labelOnly="1" fieldPosition="0">
        <references count="3">
          <reference field="2" count="1" selected="0">
            <x v="37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27">
      <pivotArea dataOnly="0" labelOnly="1" fieldPosition="0">
        <references count="3">
          <reference field="2" count="1" selected="0">
            <x v="377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3926">
      <pivotArea dataOnly="0" labelOnly="1" fieldPosition="0">
        <references count="3">
          <reference field="2" count="1" selected="0">
            <x v="378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3925">
      <pivotArea dataOnly="0" labelOnly="1" fieldPosition="0">
        <references count="3">
          <reference field="2" count="1" selected="0">
            <x v="38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24">
      <pivotArea dataOnly="0" labelOnly="1" fieldPosition="0">
        <references count="3">
          <reference field="2" count="1" selected="0">
            <x v="38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3923">
      <pivotArea dataOnly="0" labelOnly="1" fieldPosition="0">
        <references count="3">
          <reference field="2" count="1" selected="0">
            <x v="38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22">
      <pivotArea dataOnly="0" labelOnly="1" fieldPosition="0">
        <references count="3">
          <reference field="2" count="1" selected="0">
            <x v="389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3921">
      <pivotArea dataOnly="0" labelOnly="1" fieldPosition="0">
        <references count="3">
          <reference field="2" count="1" selected="0">
            <x v="39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20">
      <pivotArea dataOnly="0" labelOnly="1" fieldPosition="0">
        <references count="3">
          <reference field="2" count="1" selected="0">
            <x v="395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19">
      <pivotArea dataOnly="0" labelOnly="1" fieldPosition="0">
        <references count="3">
          <reference field="2" count="1" selected="0">
            <x v="396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3918">
      <pivotArea dataOnly="0" labelOnly="1" fieldPosition="0">
        <references count="3">
          <reference field="2" count="1" selected="0">
            <x v="397"/>
          </reference>
          <reference field="3" count="1" selected="0">
            <x v="2"/>
          </reference>
          <reference field="4" count="2">
            <x v="1"/>
            <x v="2"/>
          </reference>
        </references>
      </pivotArea>
    </format>
    <format dxfId="3917">
      <pivotArea dataOnly="0" labelOnly="1" fieldPosition="0">
        <references count="3">
          <reference field="2" count="1" selected="0">
            <x v="40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3916">
      <pivotArea dataOnly="0" labelOnly="1" fieldPosition="0">
        <references count="3">
          <reference field="2" count="1" selected="0">
            <x v="403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3915">
      <pivotArea dataOnly="0" labelOnly="1" fieldPosition="0">
        <references count="3">
          <reference field="2" count="1" selected="0">
            <x v="407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3914">
      <pivotArea dataOnly="0" labelOnly="1" fieldPosition="0">
        <references count="3">
          <reference field="2" count="1" selected="0">
            <x v="410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3913">
      <pivotArea dataOnly="0" labelOnly="1" fieldPosition="0">
        <references count="3">
          <reference field="2" count="1" selected="0">
            <x v="4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12">
      <pivotArea dataOnly="0" labelOnly="1" fieldPosition="0">
        <references count="3">
          <reference field="2" count="1" selected="0">
            <x v="413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3911">
      <pivotArea dataOnly="0" labelOnly="1" fieldPosition="0">
        <references count="3">
          <reference field="2" count="1" selected="0">
            <x v="41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3910">
      <pivotArea dataOnly="0" labelOnly="1" fieldPosition="0">
        <references count="3">
          <reference field="2" count="1" selected="0">
            <x v="418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3909">
      <pivotArea dataOnly="0" labelOnly="1" fieldPosition="0">
        <references count="3">
          <reference field="2" count="1" selected="0">
            <x v="420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3908">
      <pivotArea dataOnly="0" labelOnly="1" fieldPosition="0">
        <references count="3">
          <reference field="2" count="1" selected="0">
            <x v="42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07">
      <pivotArea dataOnly="0" labelOnly="1" fieldPosition="0">
        <references count="3">
          <reference field="2" count="1" selected="0">
            <x v="422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3906">
      <pivotArea dataOnly="0" labelOnly="1" fieldPosition="0">
        <references count="3">
          <reference field="2" count="1" selected="0">
            <x v="424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3905">
      <pivotArea dataOnly="0" labelOnly="1" fieldPosition="0">
        <references count="3">
          <reference field="2" count="1" selected="0">
            <x v="425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3904">
      <pivotArea dataOnly="0" labelOnly="1" fieldPosition="0">
        <references count="3">
          <reference field="2" count="1" selected="0">
            <x v="426"/>
          </reference>
          <reference field="3" count="1" selected="0">
            <x v="10"/>
          </reference>
          <reference field="4" count="1">
            <x v="10"/>
          </reference>
        </references>
      </pivotArea>
    </format>
    <format dxfId="3903">
      <pivotArea dataOnly="0" labelOnly="1" fieldPosition="0">
        <references count="4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3902">
      <pivotArea dataOnly="0" labelOnly="1" fieldPosition="0">
        <references count="4">
          <reference field="2" count="1" selected="0">
            <x v="1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901">
      <pivotArea dataOnly="0" labelOnly="1" fieldPosition="0">
        <references count="4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900">
      <pivotArea dataOnly="0" labelOnly="1" fieldPosition="0">
        <references count="4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899">
      <pivotArea dataOnly="0" labelOnly="1" fieldPosition="0">
        <references count="4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3898">
      <pivotArea dataOnly="0" labelOnly="1" fieldPosition="0">
        <references count="4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3897">
      <pivotArea dataOnly="0" labelOnly="1" fieldPosition="0">
        <references count="4">
          <reference field="2" count="1" selected="0">
            <x v="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896">
      <pivotArea dataOnly="0" labelOnly="1" fieldPosition="0">
        <references count="4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3895">
      <pivotArea dataOnly="0" labelOnly="1" fieldPosition="0">
        <references count="4">
          <reference field="2" count="1" selected="0">
            <x v="8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3894">
      <pivotArea dataOnly="0" labelOnly="1" fieldPosition="0">
        <references count="4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3893">
      <pivotArea dataOnly="0" labelOnly="1" fieldPosition="0">
        <references count="4">
          <reference field="2" count="1" selected="0">
            <x v="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892">
      <pivotArea dataOnly="0" labelOnly="1" fieldPosition="0">
        <references count="4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3891">
      <pivotArea dataOnly="0" labelOnly="1" fieldPosition="0">
        <references count="4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890">
      <pivotArea dataOnly="0" labelOnly="1" fieldPosition="0">
        <references count="4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3889">
      <pivotArea dataOnly="0" labelOnly="1" fieldPosition="0">
        <references count="4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3888">
      <pivotArea dataOnly="0" labelOnly="1" fieldPosition="0">
        <references count="4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3887">
      <pivotArea dataOnly="0" labelOnly="1" fieldPosition="0">
        <references count="4">
          <reference field="2" count="1" selected="0">
            <x v="1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3886">
      <pivotArea dataOnly="0" labelOnly="1" fieldPosition="0">
        <references count="4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3885">
      <pivotArea dataOnly="0" labelOnly="1" fieldPosition="0">
        <references count="4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3884">
      <pivotArea dataOnly="0" labelOnly="1" fieldPosition="0">
        <references count="4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883">
      <pivotArea dataOnly="0" labelOnly="1" fieldPosition="0">
        <references count="4">
          <reference field="2" count="1" selected="0">
            <x v="30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3882">
      <pivotArea dataOnly="0" labelOnly="1" fieldPosition="0">
        <references count="4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3881">
      <pivotArea dataOnly="0" labelOnly="1" fieldPosition="0">
        <references count="4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3880">
      <pivotArea dataOnly="0" labelOnly="1" fieldPosition="0">
        <references count="4">
          <reference field="2" count="1" selected="0">
            <x v="35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3879">
      <pivotArea dataOnly="0" labelOnly="1" fieldPosition="0">
        <references count="4">
          <reference field="2" count="1" selected="0">
            <x v="37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3878">
      <pivotArea dataOnly="0" labelOnly="1" fieldPosition="0">
        <references count="4">
          <reference field="2" count="1" selected="0">
            <x v="38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3877">
      <pivotArea dataOnly="0" labelOnly="1" fieldPosition="0">
        <references count="4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>
            <x v="4"/>
          </reference>
        </references>
      </pivotArea>
    </format>
    <format dxfId="3876">
      <pivotArea dataOnly="0" labelOnly="1" fieldPosition="0">
        <references count="4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3875">
      <pivotArea dataOnly="0" labelOnly="1" fieldPosition="0">
        <references count="4">
          <reference field="2" count="1" selected="0">
            <x v="41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3874">
      <pivotArea dataOnly="0" labelOnly="1" fieldPosition="0">
        <references count="4">
          <reference field="2" count="1" selected="0">
            <x v="42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3873">
      <pivotArea dataOnly="0" labelOnly="1" fieldPosition="0">
        <references count="4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3872">
      <pivotArea dataOnly="0" labelOnly="1" fieldPosition="0">
        <references count="4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3871">
      <pivotArea dataOnly="0" labelOnly="1" fieldPosition="0">
        <references count="4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7"/>
          </reference>
        </references>
      </pivotArea>
    </format>
    <format dxfId="3870">
      <pivotArea dataOnly="0" labelOnly="1" fieldPosition="0">
        <references count="4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3869">
      <pivotArea dataOnly="0" labelOnly="1" fieldPosition="0">
        <references count="4">
          <reference field="2" count="1" selected="0">
            <x v="47"/>
          </reference>
          <reference field="3" count="1" selected="0">
            <x v="8"/>
          </reference>
          <reference field="4" count="1" selected="0">
            <x v="9"/>
          </reference>
          <reference field="5" count="1">
            <x v="9"/>
          </reference>
        </references>
      </pivotArea>
    </format>
    <format dxfId="3868">
      <pivotArea dataOnly="0" labelOnly="1" fieldPosition="0">
        <references count="4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3867">
      <pivotArea dataOnly="0" labelOnly="1" fieldPosition="0">
        <references count="4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3866">
      <pivotArea dataOnly="0" labelOnly="1" fieldPosition="0">
        <references count="4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865">
      <pivotArea dataOnly="0" labelOnly="1" fieldPosition="0">
        <references count="4">
          <reference field="2" count="1" selected="0">
            <x v="51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10"/>
          </reference>
        </references>
      </pivotArea>
    </format>
    <format dxfId="3864">
      <pivotArea dataOnly="0" labelOnly="1" fieldPosition="0">
        <references count="4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863">
      <pivotArea dataOnly="0" labelOnly="1" fieldPosition="0">
        <references count="4">
          <reference field="2" count="1" selected="0">
            <x v="53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3862">
      <pivotArea dataOnly="0" labelOnly="1" fieldPosition="0">
        <references count="4">
          <reference field="2" count="1" selected="0">
            <x v="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861">
      <pivotArea dataOnly="0" labelOnly="1" fieldPosition="0">
        <references count="4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3860">
      <pivotArea dataOnly="0" labelOnly="1" fieldPosition="0">
        <references count="4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859">
      <pivotArea dataOnly="0" labelOnly="1" fieldPosition="0">
        <references count="4">
          <reference field="2" count="1" selected="0">
            <x v="61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858">
      <pivotArea dataOnly="0" labelOnly="1" fieldPosition="0">
        <references count="4">
          <reference field="2" count="1" selected="0">
            <x v="6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857">
      <pivotArea dataOnly="0" labelOnly="1" fieldPosition="0">
        <references count="4">
          <reference field="2" count="1" selected="0">
            <x v="63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3856">
      <pivotArea dataOnly="0" labelOnly="1" fieldPosition="0">
        <references count="4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3855">
      <pivotArea dataOnly="0" labelOnly="1" fieldPosition="0">
        <references count="4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3854">
      <pivotArea dataOnly="0" labelOnly="1" fieldPosition="0">
        <references count="4">
          <reference field="2" count="1" selected="0">
            <x v="6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1"/>
          </reference>
        </references>
      </pivotArea>
    </format>
    <format dxfId="3853">
      <pivotArea dataOnly="0" labelOnly="1" fieldPosition="0">
        <references count="4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3852">
      <pivotArea dataOnly="0" labelOnly="1" fieldPosition="0">
        <references count="4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851">
      <pivotArea dataOnly="0" labelOnly="1" fieldPosition="0">
        <references count="4">
          <reference field="2" count="1" selected="0">
            <x v="68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3850">
      <pivotArea dataOnly="0" labelOnly="1" fieldPosition="0">
        <references count="4">
          <reference field="2" count="1" selected="0">
            <x v="69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3849">
      <pivotArea dataOnly="0" labelOnly="1" fieldPosition="0">
        <references count="4">
          <reference field="2" count="1" selected="0">
            <x v="7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848">
      <pivotArea dataOnly="0" labelOnly="1" fieldPosition="0">
        <references count="4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1"/>
          </reference>
        </references>
      </pivotArea>
    </format>
    <format dxfId="3847">
      <pivotArea dataOnly="0" labelOnly="1" fieldPosition="0">
        <references count="4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3846">
      <pivotArea dataOnly="0" labelOnly="1" fieldPosition="0">
        <references count="4">
          <reference field="2" count="1" selected="0">
            <x v="7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845">
      <pivotArea dataOnly="0" labelOnly="1" fieldPosition="0">
        <references count="4">
          <reference field="2" count="1" selected="0">
            <x v="7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3844">
      <pivotArea dataOnly="0" labelOnly="1" fieldPosition="0">
        <references count="4">
          <reference field="2" count="1" selected="0">
            <x v="7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843">
      <pivotArea dataOnly="0" labelOnly="1" fieldPosition="0">
        <references count="4">
          <reference field="2" count="1" selected="0">
            <x v="79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3842">
      <pivotArea dataOnly="0" labelOnly="1" fieldPosition="0">
        <references count="4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841">
      <pivotArea dataOnly="0" labelOnly="1" fieldPosition="0">
        <references count="4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840">
      <pivotArea dataOnly="0" labelOnly="1" fieldPosition="0">
        <references count="4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3839">
      <pivotArea dataOnly="0" labelOnly="1" fieldPosition="0">
        <references count="4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3838">
      <pivotArea dataOnly="0" labelOnly="1" fieldPosition="0">
        <references count="4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3837">
      <pivotArea dataOnly="0" labelOnly="1" fieldPosition="0">
        <references count="4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6"/>
          </reference>
        </references>
      </pivotArea>
    </format>
    <format dxfId="3836">
      <pivotArea dataOnly="0" labelOnly="1" fieldPosition="0">
        <references count="4">
          <reference field="2" count="1" selected="0">
            <x v="8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3835">
      <pivotArea dataOnly="0" labelOnly="1" fieldPosition="0">
        <references count="4">
          <reference field="2" count="1" selected="0">
            <x v="8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834">
      <pivotArea dataOnly="0" labelOnly="1" fieldPosition="0">
        <references count="4">
          <reference field="2" count="1" selected="0">
            <x v="9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3833">
      <pivotArea dataOnly="0" labelOnly="1" fieldPosition="0">
        <references count="4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832">
      <pivotArea dataOnly="0" labelOnly="1" fieldPosition="0">
        <references count="4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3831">
      <pivotArea dataOnly="0" labelOnly="1" fieldPosition="0">
        <references count="4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3830">
      <pivotArea dataOnly="0" labelOnly="1" fieldPosition="0">
        <references count="4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829">
      <pivotArea dataOnly="0" labelOnly="1" fieldPosition="0">
        <references count="4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3828">
      <pivotArea dataOnly="0" labelOnly="1" fieldPosition="0">
        <references count="4">
          <reference field="2" count="1" selected="0">
            <x v="98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3827">
      <pivotArea dataOnly="0" labelOnly="1" fieldPosition="0">
        <references count="4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3826">
      <pivotArea dataOnly="0" labelOnly="1" fieldPosition="0">
        <references count="4">
          <reference field="2" count="1" selected="0">
            <x v="10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825">
      <pivotArea dataOnly="0" labelOnly="1" fieldPosition="0">
        <references count="4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3824">
      <pivotArea dataOnly="0" labelOnly="1" fieldPosition="0">
        <references count="4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823">
      <pivotArea dataOnly="0" labelOnly="1" fieldPosition="0">
        <references count="4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822">
      <pivotArea dataOnly="0" labelOnly="1" fieldPosition="0">
        <references count="4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821">
      <pivotArea dataOnly="0" labelOnly="1" fieldPosition="0">
        <references count="4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820">
      <pivotArea dataOnly="0" labelOnly="1" fieldPosition="0">
        <references count="4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819">
      <pivotArea dataOnly="0" labelOnly="1" fieldPosition="0">
        <references count="4">
          <reference field="2" count="1" selected="0">
            <x v="10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818">
      <pivotArea dataOnly="0" labelOnly="1" fieldPosition="0">
        <references count="4">
          <reference field="2" count="1" selected="0">
            <x v="10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817">
      <pivotArea dataOnly="0" labelOnly="1" fieldPosition="0">
        <references count="4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3816">
      <pivotArea dataOnly="0" labelOnly="1" fieldPosition="0">
        <references count="4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3815">
      <pivotArea dataOnly="0" labelOnly="1" fieldPosition="0">
        <references count="4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3814">
      <pivotArea dataOnly="0" labelOnly="1" fieldPosition="0">
        <references count="4">
          <reference field="2" count="1" selected="0">
            <x v="112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3813">
      <pivotArea dataOnly="0" labelOnly="1" fieldPosition="0">
        <references count="4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3812">
      <pivotArea dataOnly="0" labelOnly="1" fieldPosition="0">
        <references count="4">
          <reference field="2" count="1" selected="0">
            <x v="11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811">
      <pivotArea dataOnly="0" labelOnly="1" fieldPosition="0">
        <references count="4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810">
      <pivotArea dataOnly="0" labelOnly="1" fieldPosition="0">
        <references count="4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809">
      <pivotArea dataOnly="0" labelOnly="1" fieldPosition="0">
        <references count="4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808">
      <pivotArea dataOnly="0" labelOnly="1" fieldPosition="0">
        <references count="4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807">
      <pivotArea dataOnly="0" labelOnly="1" fieldPosition="0">
        <references count="4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3806">
      <pivotArea dataOnly="0" labelOnly="1" fieldPosition="0">
        <references count="4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3805">
      <pivotArea dataOnly="0" labelOnly="1" fieldPosition="0">
        <references count="4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3804">
      <pivotArea dataOnly="0" labelOnly="1" fieldPosition="0">
        <references count="4">
          <reference field="2" count="1" selected="0">
            <x v="121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3803">
      <pivotArea dataOnly="0" labelOnly="1" fieldPosition="0">
        <references count="4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3802">
      <pivotArea dataOnly="0" labelOnly="1" fieldPosition="0">
        <references count="4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801">
      <pivotArea dataOnly="0" labelOnly="1" fieldPosition="0">
        <references count="4">
          <reference field="2" count="1" selected="0">
            <x v="12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800">
      <pivotArea dataOnly="0" labelOnly="1" fieldPosition="0">
        <references count="4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3799">
      <pivotArea dataOnly="0" labelOnly="1" fieldPosition="0">
        <references count="4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798">
      <pivotArea dataOnly="0" labelOnly="1" fieldPosition="0">
        <references count="4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797">
      <pivotArea dataOnly="0" labelOnly="1" fieldPosition="0">
        <references count="4">
          <reference field="2" count="1" selected="0">
            <x v="13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796">
      <pivotArea dataOnly="0" labelOnly="1" fieldPosition="0">
        <references count="4">
          <reference field="2" count="1" selected="0">
            <x v="13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3795">
      <pivotArea dataOnly="0" labelOnly="1" fieldPosition="0">
        <references count="4">
          <reference field="2" count="1" selected="0">
            <x v="135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3794">
      <pivotArea dataOnly="0" labelOnly="1" fieldPosition="0">
        <references count="4">
          <reference field="2" count="1" selected="0">
            <x v="136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793">
      <pivotArea dataOnly="0" labelOnly="1" fieldPosition="0">
        <references count="4">
          <reference field="2" count="1" selected="0">
            <x v="137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792">
      <pivotArea dataOnly="0" labelOnly="1" fieldPosition="0">
        <references count="4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5"/>
            <x v="6"/>
          </reference>
        </references>
      </pivotArea>
    </format>
    <format dxfId="3791">
      <pivotArea dataOnly="0" labelOnly="1" fieldPosition="0">
        <references count="4">
          <reference field="2" count="1" selected="0">
            <x v="138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3790">
      <pivotArea dataOnly="0" labelOnly="1" fieldPosition="0">
        <references count="4">
          <reference field="2" count="1" selected="0">
            <x v="13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789">
      <pivotArea dataOnly="0" labelOnly="1" fieldPosition="0">
        <references count="4">
          <reference field="2" count="1" selected="0">
            <x v="14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788">
      <pivotArea dataOnly="0" labelOnly="1" fieldPosition="0">
        <references count="4">
          <reference field="2" count="1" selected="0">
            <x v="142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3787">
      <pivotArea dataOnly="0" labelOnly="1" fieldPosition="0">
        <references count="4">
          <reference field="2" count="1" selected="0">
            <x v="14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3786">
      <pivotArea dataOnly="0" labelOnly="1" fieldPosition="0">
        <references count="4">
          <reference field="2" count="1" selected="0">
            <x v="14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3785">
      <pivotArea dataOnly="0" labelOnly="1" fieldPosition="0">
        <references count="4">
          <reference field="2" count="1" selected="0">
            <x v="14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784">
      <pivotArea dataOnly="0" labelOnly="1" fieldPosition="0">
        <references count="4">
          <reference field="2" count="1" selected="0">
            <x v="14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3783">
      <pivotArea dataOnly="0" labelOnly="1" fieldPosition="0">
        <references count="4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3782">
      <pivotArea dataOnly="0" labelOnly="1" fieldPosition="0">
        <references count="4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3781">
      <pivotArea dataOnly="0" labelOnly="1" fieldPosition="0">
        <references count="4">
          <reference field="2" count="1" selected="0">
            <x v="151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3780">
      <pivotArea dataOnly="0" labelOnly="1" fieldPosition="0">
        <references count="4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3779">
      <pivotArea dataOnly="0" labelOnly="1" fieldPosition="0">
        <references count="4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3778">
      <pivotArea dataOnly="0" labelOnly="1" fieldPosition="0">
        <references count="4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3777">
      <pivotArea dataOnly="0" labelOnly="1" fieldPosition="0">
        <references count="4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10"/>
            <x v="11"/>
          </reference>
        </references>
      </pivotArea>
    </format>
    <format dxfId="3776">
      <pivotArea dataOnly="0" labelOnly="1" fieldPosition="0">
        <references count="4">
          <reference field="2" count="1" selected="0">
            <x v="155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3775">
      <pivotArea dataOnly="0" labelOnly="1" fieldPosition="0">
        <references count="4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3774">
      <pivotArea dataOnly="0" labelOnly="1" fieldPosition="0">
        <references count="4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773">
      <pivotArea dataOnly="0" labelOnly="1" fieldPosition="0">
        <references count="4">
          <reference field="2" count="1" selected="0">
            <x v="158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3772">
      <pivotArea dataOnly="0" labelOnly="1" fieldPosition="0">
        <references count="4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4"/>
          </reference>
        </references>
      </pivotArea>
    </format>
    <format dxfId="3771">
      <pivotArea dataOnly="0" labelOnly="1" fieldPosition="0">
        <references count="4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3770">
      <pivotArea dataOnly="0" labelOnly="1" fieldPosition="0">
        <references count="4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2">
            <x v="4"/>
            <x v="11"/>
          </reference>
        </references>
      </pivotArea>
    </format>
    <format dxfId="3769">
      <pivotArea dataOnly="0" labelOnly="1" fieldPosition="0">
        <references count="4">
          <reference field="2" count="1" selected="0">
            <x v="16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768">
      <pivotArea dataOnly="0" labelOnly="1" fieldPosition="0">
        <references count="4">
          <reference field="2" count="1" selected="0">
            <x v="16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3767">
      <pivotArea dataOnly="0" labelOnly="1" fieldPosition="0">
        <references count="4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766">
      <pivotArea dataOnly="0" labelOnly="1" fieldPosition="0">
        <references count="4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1"/>
          </reference>
        </references>
      </pivotArea>
    </format>
    <format dxfId="3765">
      <pivotArea dataOnly="0" labelOnly="1" fieldPosition="0">
        <references count="4">
          <reference field="2" count="1" selected="0">
            <x v="16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764">
      <pivotArea dataOnly="0" labelOnly="1" fieldPosition="0">
        <references count="4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3763">
      <pivotArea dataOnly="0" labelOnly="1" fieldPosition="0">
        <references count="4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762">
      <pivotArea dataOnly="0" labelOnly="1" fieldPosition="0">
        <references count="4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761">
      <pivotArea dataOnly="0" labelOnly="1" fieldPosition="0">
        <references count="4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760">
      <pivotArea dataOnly="0" labelOnly="1" fieldPosition="0">
        <references count="4">
          <reference field="2" count="1" selected="0">
            <x v="16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759">
      <pivotArea dataOnly="0" labelOnly="1" fieldPosition="0">
        <references count="4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3758">
      <pivotArea dataOnly="0" labelOnly="1" fieldPosition="0">
        <references count="4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757">
      <pivotArea dataOnly="0" labelOnly="1" fieldPosition="0">
        <references count="4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0"/>
          </reference>
        </references>
      </pivotArea>
    </format>
    <format dxfId="3756">
      <pivotArea dataOnly="0" labelOnly="1" fieldPosition="0">
        <references count="4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755">
      <pivotArea dataOnly="0" labelOnly="1" fieldPosition="0">
        <references count="4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3754">
      <pivotArea dataOnly="0" labelOnly="1" fieldPosition="0">
        <references count="4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753">
      <pivotArea dataOnly="0" labelOnly="1" fieldPosition="0">
        <references count="4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752">
      <pivotArea dataOnly="0" labelOnly="1" fieldPosition="0">
        <references count="4">
          <reference field="2" count="1" selected="0">
            <x v="17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751">
      <pivotArea dataOnly="0" labelOnly="1" fieldPosition="0">
        <references count="4">
          <reference field="2" count="1" selected="0">
            <x v="18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3750">
      <pivotArea dataOnly="0" labelOnly="1" fieldPosition="0">
        <references count="4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749">
      <pivotArea dataOnly="0" labelOnly="1" fieldPosition="0">
        <references count="4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3748">
      <pivotArea dataOnly="0" labelOnly="1" fieldPosition="0">
        <references count="4">
          <reference field="2" count="1" selected="0">
            <x v="18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747">
      <pivotArea dataOnly="0" labelOnly="1" fieldPosition="0">
        <references count="4">
          <reference field="2" count="1" selected="0">
            <x v="185"/>
          </reference>
          <reference field="3" count="1" selected="0">
            <x v="4"/>
          </reference>
          <reference field="4" count="1" selected="0">
            <x v="7"/>
          </reference>
          <reference field="5" count="1">
            <x v="6"/>
          </reference>
        </references>
      </pivotArea>
    </format>
    <format dxfId="3746">
      <pivotArea dataOnly="0" labelOnly="1" fieldPosition="0">
        <references count="4">
          <reference field="2" count="1" selected="0">
            <x v="18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745">
      <pivotArea dataOnly="0" labelOnly="1" fieldPosition="0">
        <references count="4">
          <reference field="2" count="1" selected="0">
            <x v="187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3744">
      <pivotArea dataOnly="0" labelOnly="1" fieldPosition="0">
        <references count="4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3743">
      <pivotArea dataOnly="0" labelOnly="1" fieldPosition="0">
        <references count="4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3742">
      <pivotArea dataOnly="0" labelOnly="1" fieldPosition="0">
        <references count="4">
          <reference field="2" count="1" selected="0">
            <x v="19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741">
      <pivotArea dataOnly="0" labelOnly="1" fieldPosition="0">
        <references count="4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5"/>
            <x v="6"/>
          </reference>
        </references>
      </pivotArea>
    </format>
    <format dxfId="3740">
      <pivotArea dataOnly="0" labelOnly="1" fieldPosition="0">
        <references count="4">
          <reference field="2" count="1" selected="0">
            <x v="19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739">
      <pivotArea dataOnly="0" labelOnly="1" fieldPosition="0">
        <references count="4">
          <reference field="2" count="1" selected="0">
            <x v="19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738">
      <pivotArea dataOnly="0" labelOnly="1" fieldPosition="0">
        <references count="4">
          <reference field="2" count="1" selected="0">
            <x v="19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737">
      <pivotArea dataOnly="0" labelOnly="1" fieldPosition="0">
        <references count="4">
          <reference field="2" count="1" selected="0">
            <x v="196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3736">
      <pivotArea dataOnly="0" labelOnly="1" fieldPosition="0">
        <references count="4">
          <reference field="2" count="1" selected="0">
            <x v="19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3735">
      <pivotArea dataOnly="0" labelOnly="1" fieldPosition="0">
        <references count="4">
          <reference field="2" count="1" selected="0">
            <x v="19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734">
      <pivotArea dataOnly="0" labelOnly="1" fieldPosition="0">
        <references count="4">
          <reference field="2" count="1" selected="0">
            <x v="1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733">
      <pivotArea dataOnly="0" labelOnly="1" fieldPosition="0">
        <references count="4">
          <reference field="2" count="1" selected="0">
            <x v="20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732">
      <pivotArea dataOnly="0" labelOnly="1" fieldPosition="0">
        <references count="4">
          <reference field="2" count="1" selected="0">
            <x v="20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731">
      <pivotArea dataOnly="0" labelOnly="1" fieldPosition="0">
        <references count="4">
          <reference field="2" count="1" selected="0">
            <x v="20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730">
      <pivotArea dataOnly="0" labelOnly="1" fieldPosition="0">
        <references count="4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3729">
      <pivotArea dataOnly="0" labelOnly="1" fieldPosition="0">
        <references count="4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3728">
      <pivotArea dataOnly="0" labelOnly="1" fieldPosition="0">
        <references count="4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3727">
      <pivotArea dataOnly="0" labelOnly="1" fieldPosition="0">
        <references count="4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3726">
      <pivotArea dataOnly="0" labelOnly="1" fieldPosition="0">
        <references count="4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3725">
      <pivotArea dataOnly="0" labelOnly="1" fieldPosition="0">
        <references count="4">
          <reference field="2" count="1" selected="0">
            <x v="20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724">
      <pivotArea dataOnly="0" labelOnly="1" fieldPosition="0">
        <references count="4">
          <reference field="2" count="1" selected="0">
            <x v="20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3723">
      <pivotArea dataOnly="0" labelOnly="1" fieldPosition="0">
        <references count="4">
          <reference field="2" count="1" selected="0">
            <x v="210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3722">
      <pivotArea dataOnly="0" labelOnly="1" fieldPosition="0">
        <references count="4">
          <reference field="2" count="1" selected="0">
            <x v="2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3721">
      <pivotArea dataOnly="0" labelOnly="1" fieldPosition="0">
        <references count="4">
          <reference field="2" count="1" selected="0">
            <x v="2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720">
      <pivotArea dataOnly="0" labelOnly="1" fieldPosition="0">
        <references count="4">
          <reference field="2" count="1" selected="0">
            <x v="213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3719">
      <pivotArea dataOnly="0" labelOnly="1" fieldPosition="0">
        <references count="4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3718">
      <pivotArea dataOnly="0" labelOnly="1" fieldPosition="0">
        <references count="4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717">
      <pivotArea dataOnly="0" labelOnly="1" fieldPosition="0">
        <references count="4">
          <reference field="2" count="1" selected="0">
            <x v="216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3716">
      <pivotArea dataOnly="0" labelOnly="1" fieldPosition="0">
        <references count="4">
          <reference field="2" count="1" selected="0">
            <x v="21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3715">
      <pivotArea dataOnly="0" labelOnly="1" fieldPosition="0">
        <references count="4">
          <reference field="2" count="1" selected="0">
            <x v="218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714">
      <pivotArea dataOnly="0" labelOnly="1" fieldPosition="0">
        <references count="4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3713">
      <pivotArea dataOnly="0" labelOnly="1" fieldPosition="0">
        <references count="4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712">
      <pivotArea dataOnly="0" labelOnly="1" fieldPosition="0">
        <references count="4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3711">
      <pivotArea dataOnly="0" labelOnly="1" fieldPosition="0">
        <references count="4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3710">
      <pivotArea dataOnly="0" labelOnly="1" fieldPosition="0">
        <references count="4">
          <reference field="2" count="1" selected="0">
            <x v="224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709">
      <pivotArea dataOnly="0" labelOnly="1" fieldPosition="0">
        <references count="4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9"/>
          </reference>
        </references>
      </pivotArea>
    </format>
    <format dxfId="3708">
      <pivotArea dataOnly="0" labelOnly="1" fieldPosition="0">
        <references count="4">
          <reference field="2" count="1" selected="0">
            <x v="22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3707">
      <pivotArea dataOnly="0" labelOnly="1" fieldPosition="0">
        <references count="4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3706">
      <pivotArea dataOnly="0" labelOnly="1" fieldPosition="0">
        <references count="4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3705">
      <pivotArea dataOnly="0" labelOnly="1" fieldPosition="0">
        <references count="4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704">
      <pivotArea dataOnly="0" labelOnly="1" fieldPosition="0">
        <references count="4">
          <reference field="2" count="1" selected="0">
            <x v="233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703">
      <pivotArea dataOnly="0" labelOnly="1" fieldPosition="0">
        <references count="4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4"/>
          </reference>
        </references>
      </pivotArea>
    </format>
    <format dxfId="3702">
      <pivotArea dataOnly="0" labelOnly="1" fieldPosition="0">
        <references count="4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701">
      <pivotArea dataOnly="0" labelOnly="1" fieldPosition="0">
        <references count="4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3700">
      <pivotArea dataOnly="0" labelOnly="1" fieldPosition="0">
        <references count="4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5"/>
          </reference>
        </references>
      </pivotArea>
    </format>
    <format dxfId="3699">
      <pivotArea dataOnly="0" labelOnly="1" fieldPosition="0">
        <references count="4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3698">
      <pivotArea dataOnly="0" labelOnly="1" fieldPosition="0">
        <references count="4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>
            <x v="4"/>
          </reference>
        </references>
      </pivotArea>
    </format>
    <format dxfId="3697">
      <pivotArea dataOnly="0" labelOnly="1" fieldPosition="0">
        <references count="4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696">
      <pivotArea dataOnly="0" labelOnly="1" fieldPosition="0">
        <references count="4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3695">
      <pivotArea dataOnly="0" labelOnly="1" fieldPosition="0">
        <references count="4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694">
      <pivotArea dataOnly="0" labelOnly="1" fieldPosition="0">
        <references count="4">
          <reference field="2" count="1" selected="0">
            <x v="248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693">
      <pivotArea dataOnly="0" labelOnly="1" fieldPosition="0">
        <references count="4">
          <reference field="2" count="1" selected="0">
            <x v="24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692">
      <pivotArea dataOnly="0" labelOnly="1" fieldPosition="0">
        <references count="4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691">
      <pivotArea dataOnly="0" labelOnly="1" fieldPosition="0">
        <references count="4">
          <reference field="2" count="1" selected="0">
            <x v="25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3690">
      <pivotArea dataOnly="0" labelOnly="1" fieldPosition="0">
        <references count="4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3689">
      <pivotArea dataOnly="0" labelOnly="1" fieldPosition="0">
        <references count="4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688">
      <pivotArea dataOnly="0" labelOnly="1" fieldPosition="0">
        <references count="4">
          <reference field="2" count="1" selected="0">
            <x v="253"/>
          </reference>
          <reference field="3" count="1" selected="0">
            <x v="3"/>
          </reference>
          <reference field="4" count="1" selected="0">
            <x v="7"/>
          </reference>
          <reference field="5" count="1">
            <x v="2"/>
          </reference>
        </references>
      </pivotArea>
    </format>
    <format dxfId="3687">
      <pivotArea dataOnly="0" labelOnly="1" fieldPosition="0">
        <references count="4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686">
      <pivotArea dataOnly="0" labelOnly="1" fieldPosition="0">
        <references count="4">
          <reference field="2" count="1" selected="0">
            <x v="25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685">
      <pivotArea dataOnly="0" labelOnly="1" fieldPosition="0">
        <references count="4">
          <reference field="2" count="1" selected="0">
            <x v="257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3"/>
          </reference>
        </references>
      </pivotArea>
    </format>
    <format dxfId="3684">
      <pivotArea dataOnly="0" labelOnly="1" fieldPosition="0">
        <references count="4">
          <reference field="2" count="1" selected="0">
            <x v="258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3683">
      <pivotArea dataOnly="0" labelOnly="1" fieldPosition="0">
        <references count="4">
          <reference field="2" count="1" selected="0">
            <x v="25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682">
      <pivotArea dataOnly="0" labelOnly="1" fieldPosition="0">
        <references count="4">
          <reference field="2" count="1" selected="0">
            <x v="261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3681">
      <pivotArea dataOnly="0" labelOnly="1" fieldPosition="0">
        <references count="4">
          <reference field="2" count="1" selected="0">
            <x v="26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680">
      <pivotArea dataOnly="0" labelOnly="1" fieldPosition="0">
        <references count="4">
          <reference field="2" count="1" selected="0">
            <x v="26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3679">
      <pivotArea dataOnly="0" labelOnly="1" fieldPosition="0">
        <references count="4">
          <reference field="2" count="1" selected="0">
            <x v="265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3678">
      <pivotArea dataOnly="0" labelOnly="1" fieldPosition="0">
        <references count="4">
          <reference field="2" count="1" selected="0">
            <x v="266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3677">
      <pivotArea dataOnly="0" labelOnly="1" fieldPosition="0">
        <references count="4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676">
      <pivotArea dataOnly="0" labelOnly="1" fieldPosition="0">
        <references count="4">
          <reference field="2" count="1" selected="0">
            <x v="27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675">
      <pivotArea dataOnly="0" labelOnly="1" fieldPosition="0">
        <references count="4">
          <reference field="2" count="1" selected="0">
            <x v="271"/>
          </reference>
          <reference field="3" count="1" selected="0">
            <x v="4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3674">
      <pivotArea dataOnly="0" labelOnly="1" fieldPosition="0">
        <references count="4">
          <reference field="2" count="1" selected="0">
            <x v="27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673">
      <pivotArea dataOnly="0" labelOnly="1" fieldPosition="0">
        <references count="4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3672">
      <pivotArea dataOnly="0" labelOnly="1" fieldPosition="0">
        <references count="4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671">
      <pivotArea dataOnly="0" labelOnly="1" fieldPosition="0">
        <references count="4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670">
      <pivotArea dataOnly="0" labelOnly="1" fieldPosition="0">
        <references count="4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3669">
      <pivotArea dataOnly="0" labelOnly="1" fieldPosition="0">
        <references count="4">
          <reference field="2" count="1" selected="0">
            <x v="279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3668">
      <pivotArea dataOnly="0" labelOnly="1" fieldPosition="0">
        <references count="4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3667">
      <pivotArea dataOnly="0" labelOnly="1" fieldPosition="0">
        <references count="4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666">
      <pivotArea dataOnly="0" labelOnly="1" fieldPosition="0">
        <references count="4">
          <reference field="2" count="1" selected="0">
            <x v="28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3665">
      <pivotArea dataOnly="0" labelOnly="1" fieldPosition="0">
        <references count="4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3664">
      <pivotArea dataOnly="0" labelOnly="1" fieldPosition="0">
        <references count="4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663">
      <pivotArea dataOnly="0" labelOnly="1" fieldPosition="0">
        <references count="4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3662">
      <pivotArea dataOnly="0" labelOnly="1" fieldPosition="0">
        <references count="4">
          <reference field="2" count="1" selected="0">
            <x v="286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3661">
      <pivotArea dataOnly="0" labelOnly="1" fieldPosition="0">
        <references count="4">
          <reference field="2" count="1" selected="0">
            <x v="28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3660">
      <pivotArea dataOnly="0" labelOnly="1" fieldPosition="0">
        <references count="4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5"/>
            <x v="10"/>
          </reference>
        </references>
      </pivotArea>
    </format>
    <format dxfId="3659">
      <pivotArea dataOnly="0" labelOnly="1" fieldPosition="0">
        <references count="4">
          <reference field="2" count="1" selected="0">
            <x v="29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658">
      <pivotArea dataOnly="0" labelOnly="1" fieldPosition="0">
        <references count="4">
          <reference field="2" count="1" selected="0">
            <x v="29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3657">
      <pivotArea dataOnly="0" labelOnly="1" fieldPosition="0">
        <references count="4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656">
      <pivotArea dataOnly="0" labelOnly="1" fieldPosition="0">
        <references count="4">
          <reference field="2" count="1" selected="0">
            <x v="29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655">
      <pivotArea dataOnly="0" labelOnly="1" fieldPosition="0">
        <references count="4">
          <reference field="2" count="1" selected="0">
            <x v="296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3654">
      <pivotArea dataOnly="0" labelOnly="1" fieldPosition="0">
        <references count="4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3653">
      <pivotArea dataOnly="0" labelOnly="1" fieldPosition="0">
        <references count="4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652">
      <pivotArea dataOnly="0" labelOnly="1" fieldPosition="0">
        <references count="4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3651">
      <pivotArea dataOnly="0" labelOnly="1" fieldPosition="0">
        <references count="4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3650">
      <pivotArea dataOnly="0" labelOnly="1" fieldPosition="0">
        <references count="4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649">
      <pivotArea dataOnly="0" labelOnly="1" fieldPosition="0">
        <references count="4">
          <reference field="2" count="1" selected="0">
            <x v="30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648">
      <pivotArea dataOnly="0" labelOnly="1" fieldPosition="0">
        <references count="4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3647">
      <pivotArea dataOnly="0" labelOnly="1" fieldPosition="0">
        <references count="4">
          <reference field="2" count="1" selected="0">
            <x v="3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646">
      <pivotArea dataOnly="0" labelOnly="1" fieldPosition="0">
        <references count="4">
          <reference field="2" count="1" selected="0">
            <x v="3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3645">
      <pivotArea dataOnly="0" labelOnly="1" fieldPosition="0">
        <references count="4">
          <reference field="2" count="1" selected="0">
            <x v="31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3644">
      <pivotArea dataOnly="0" labelOnly="1" fieldPosition="0">
        <references count="4">
          <reference field="2" count="1" selected="0">
            <x v="3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643">
      <pivotArea dataOnly="0" labelOnly="1" fieldPosition="0">
        <references count="4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642">
      <pivotArea dataOnly="0" labelOnly="1" fieldPosition="0">
        <references count="4">
          <reference field="2" count="1" selected="0">
            <x v="318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641">
      <pivotArea dataOnly="0" labelOnly="1" fieldPosition="0">
        <references count="4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640">
      <pivotArea dataOnly="0" labelOnly="1" fieldPosition="0">
        <references count="4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639">
      <pivotArea dataOnly="0" labelOnly="1" fieldPosition="0">
        <references count="4">
          <reference field="2" count="1" selected="0">
            <x v="32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3638">
      <pivotArea dataOnly="0" labelOnly="1" fieldPosition="0">
        <references count="4">
          <reference field="2" count="1" selected="0">
            <x v="32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3637">
      <pivotArea dataOnly="0" labelOnly="1" fieldPosition="0">
        <references count="4">
          <reference field="2" count="1" selected="0">
            <x v="32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3636">
      <pivotArea dataOnly="0" labelOnly="1" fieldPosition="0">
        <references count="4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3635">
      <pivotArea dataOnly="0" labelOnly="1" fieldPosition="0">
        <references count="4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3634">
      <pivotArea dataOnly="0" labelOnly="1" fieldPosition="0">
        <references count="4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633">
      <pivotArea dataOnly="0" labelOnly="1" fieldPosition="0">
        <references count="4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632">
      <pivotArea dataOnly="0" labelOnly="1" fieldPosition="0">
        <references count="4">
          <reference field="2" count="1" selected="0">
            <x v="33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3631">
      <pivotArea dataOnly="0" labelOnly="1" fieldPosition="0">
        <references count="4">
          <reference field="2" count="1" selected="0">
            <x v="33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630">
      <pivotArea dataOnly="0" labelOnly="1" fieldPosition="0">
        <references count="4">
          <reference field="2" count="1" selected="0">
            <x v="33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3629">
      <pivotArea dataOnly="0" labelOnly="1" fieldPosition="0">
        <references count="4">
          <reference field="2" count="1" selected="0">
            <x v="33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628">
      <pivotArea dataOnly="0" labelOnly="1" fieldPosition="0">
        <references count="4">
          <reference field="2" count="1" selected="0">
            <x v="33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3627">
      <pivotArea dataOnly="0" labelOnly="1" fieldPosition="0">
        <references count="4">
          <reference field="2" count="1" selected="0">
            <x v="33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626">
      <pivotArea dataOnly="0" labelOnly="1" fieldPosition="0">
        <references count="4">
          <reference field="2" count="1" selected="0">
            <x v="33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3625">
      <pivotArea dataOnly="0" labelOnly="1" fieldPosition="0">
        <references count="4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1"/>
          </reference>
        </references>
      </pivotArea>
    </format>
    <format dxfId="3624">
      <pivotArea dataOnly="0" labelOnly="1" fieldPosition="0">
        <references count="4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3623">
      <pivotArea dataOnly="0" labelOnly="1" fieldPosition="0">
        <references count="4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3622">
      <pivotArea dataOnly="0" labelOnly="1" fieldPosition="0">
        <references count="4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621">
      <pivotArea dataOnly="0" labelOnly="1" fieldPosition="0">
        <references count="4">
          <reference field="2" count="1" selected="0">
            <x v="34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3620">
      <pivotArea dataOnly="0" labelOnly="1" fieldPosition="0">
        <references count="4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3619">
      <pivotArea dataOnly="0" labelOnly="1" fieldPosition="0">
        <references count="4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3618">
      <pivotArea dataOnly="0" labelOnly="1" fieldPosition="0">
        <references count="4">
          <reference field="2" count="1" selected="0">
            <x v="35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3617">
      <pivotArea dataOnly="0" labelOnly="1" fieldPosition="0">
        <references count="4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3616">
      <pivotArea dataOnly="0" labelOnly="1" fieldPosition="0">
        <references count="4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6"/>
          </reference>
        </references>
      </pivotArea>
    </format>
    <format dxfId="3615">
      <pivotArea dataOnly="0" labelOnly="1" fieldPosition="0">
        <references count="4">
          <reference field="2" count="1" selected="0">
            <x v="3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614">
      <pivotArea dataOnly="0" labelOnly="1" fieldPosition="0">
        <references count="4">
          <reference field="2" count="1" selected="0">
            <x v="35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3613">
      <pivotArea dataOnly="0" labelOnly="1" fieldPosition="0">
        <references count="4">
          <reference field="2" count="1" selected="0">
            <x v="35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612">
      <pivotArea dataOnly="0" labelOnly="1" fieldPosition="0">
        <references count="4">
          <reference field="2" count="1" selected="0">
            <x v="35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611">
      <pivotArea dataOnly="0" labelOnly="1" fieldPosition="0">
        <references count="4">
          <reference field="2" count="1" selected="0">
            <x v="359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6"/>
          </reference>
        </references>
      </pivotArea>
    </format>
    <format dxfId="3610">
      <pivotArea dataOnly="0" labelOnly="1" fieldPosition="0">
        <references count="4">
          <reference field="2" count="1" selected="0">
            <x v="36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3609">
      <pivotArea dataOnly="0" labelOnly="1" fieldPosition="0">
        <references count="4">
          <reference field="2" count="1" selected="0">
            <x v="36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3608">
      <pivotArea dataOnly="0" labelOnly="1" fieldPosition="0">
        <references count="4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607">
      <pivotArea dataOnly="0" labelOnly="1" fieldPosition="0">
        <references count="4">
          <reference field="2" count="1" selected="0">
            <x v="363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3606">
      <pivotArea dataOnly="0" labelOnly="1" fieldPosition="0">
        <references count="4">
          <reference field="2" count="1" selected="0">
            <x v="36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3605">
      <pivotArea dataOnly="0" labelOnly="1" fieldPosition="0">
        <references count="4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3604">
      <pivotArea dataOnly="0" labelOnly="1" fieldPosition="0">
        <references count="4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603">
      <pivotArea dataOnly="0" labelOnly="1" fieldPosition="0">
        <references count="4">
          <reference field="2" count="1" selected="0">
            <x v="37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602">
      <pivotArea dataOnly="0" labelOnly="1" fieldPosition="0">
        <references count="4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3601">
      <pivotArea dataOnly="0" labelOnly="1" fieldPosition="0">
        <references count="4">
          <reference field="2" count="1" selected="0">
            <x v="374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0"/>
          </reference>
        </references>
      </pivotArea>
    </format>
    <format dxfId="3600">
      <pivotArea dataOnly="0" labelOnly="1" fieldPosition="0">
        <references count="4">
          <reference field="2" count="1" selected="0">
            <x v="37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599">
      <pivotArea dataOnly="0" labelOnly="1" fieldPosition="0">
        <references count="4">
          <reference field="2" count="1" selected="0">
            <x v="37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598">
      <pivotArea dataOnly="0" labelOnly="1" fieldPosition="0">
        <references count="4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3597">
      <pivotArea dataOnly="0" labelOnly="1" fieldPosition="0">
        <references count="4">
          <reference field="2" count="1" selected="0">
            <x v="378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3596">
      <pivotArea dataOnly="0" labelOnly="1" fieldPosition="0">
        <references count="4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595">
      <pivotArea dataOnly="0" labelOnly="1" fieldPosition="0">
        <references count="4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3594">
      <pivotArea dataOnly="0" labelOnly="1" fieldPosition="0">
        <references count="4">
          <reference field="2" count="1" selected="0">
            <x v="38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593">
      <pivotArea dataOnly="0" labelOnly="1" fieldPosition="0">
        <references count="4">
          <reference field="2" count="1" selected="0">
            <x v="38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592">
      <pivotArea dataOnly="0" labelOnly="1" fieldPosition="0">
        <references count="4">
          <reference field="2" count="1" selected="0">
            <x v="38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591">
      <pivotArea dataOnly="0" labelOnly="1" fieldPosition="0">
        <references count="4">
          <reference field="2" count="1" selected="0">
            <x v="38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3590">
      <pivotArea dataOnly="0" labelOnly="1" fieldPosition="0">
        <references count="4">
          <reference field="2" count="1" selected="0">
            <x v="38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3589">
      <pivotArea dataOnly="0" labelOnly="1" fieldPosition="0">
        <references count="4">
          <reference field="2" count="1" selected="0">
            <x v="389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11"/>
          </reference>
        </references>
      </pivotArea>
    </format>
    <format dxfId="3588">
      <pivotArea dataOnly="0" labelOnly="1" fieldPosition="0">
        <references count="4">
          <reference field="2" count="1" selected="0">
            <x v="390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5"/>
          </reference>
        </references>
      </pivotArea>
    </format>
    <format dxfId="3587">
      <pivotArea dataOnly="0" labelOnly="1" fieldPosition="0">
        <references count="4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586">
      <pivotArea dataOnly="0" labelOnly="1" fieldPosition="0">
        <references count="4">
          <reference field="2" count="1" selected="0">
            <x v="39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585">
      <pivotArea dataOnly="0" labelOnly="1" fieldPosition="0">
        <references count="4">
          <reference field="2" count="1" selected="0">
            <x v="396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3584">
      <pivotArea dataOnly="0" labelOnly="1" fieldPosition="0">
        <references count="4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583">
      <pivotArea dataOnly="0" labelOnly="1" fieldPosition="0">
        <references count="4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3">
            <x v="2"/>
            <x v="3"/>
            <x v="11"/>
          </reference>
        </references>
      </pivotArea>
    </format>
    <format dxfId="3582">
      <pivotArea dataOnly="0" labelOnly="1" fieldPosition="0">
        <references count="4">
          <reference field="2" count="1" selected="0">
            <x v="400"/>
          </reference>
          <reference field="3" count="1" selected="0">
            <x v="8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581">
      <pivotArea dataOnly="0" labelOnly="1" fieldPosition="0">
        <references count="4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580">
      <pivotArea dataOnly="0" labelOnly="1" fieldPosition="0">
        <references count="4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3579">
      <pivotArea dataOnly="0" labelOnly="1" fieldPosition="0">
        <references count="4">
          <reference field="2" count="1" selected="0">
            <x v="40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3578">
      <pivotArea dataOnly="0" labelOnly="1" fieldPosition="0">
        <references count="4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577">
      <pivotArea dataOnly="0" labelOnly="1" fieldPosition="0">
        <references count="4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2"/>
            <x v="3"/>
          </reference>
        </references>
      </pivotArea>
    </format>
    <format dxfId="3576">
      <pivotArea dataOnly="0" labelOnly="1" fieldPosition="0">
        <references count="4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7"/>
          </reference>
        </references>
      </pivotArea>
    </format>
    <format dxfId="3575">
      <pivotArea dataOnly="0" labelOnly="1" fieldPosition="0">
        <references count="4">
          <reference field="2" count="1" selected="0">
            <x v="4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574">
      <pivotArea dataOnly="0" labelOnly="1" fieldPosition="0">
        <references count="4">
          <reference field="2" count="1" selected="0">
            <x v="4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573">
      <pivotArea dataOnly="0" labelOnly="1" fieldPosition="0">
        <references count="4">
          <reference field="2" count="1" selected="0">
            <x v="413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3572">
      <pivotArea dataOnly="0" labelOnly="1" fieldPosition="0">
        <references count="4">
          <reference field="2" count="1" selected="0">
            <x v="414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3571">
      <pivotArea dataOnly="0" labelOnly="1" fieldPosition="0">
        <references count="4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3570">
      <pivotArea dataOnly="0" labelOnly="1" fieldPosition="0">
        <references count="4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3569">
      <pivotArea dataOnly="0" labelOnly="1" fieldPosition="0">
        <references count="4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568">
      <pivotArea dataOnly="0" labelOnly="1" fieldPosition="0">
        <references count="4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3567">
      <pivotArea dataOnly="0" labelOnly="1" fieldPosition="0">
        <references count="4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5"/>
          </reference>
        </references>
      </pivotArea>
    </format>
    <format dxfId="3566">
      <pivotArea dataOnly="0" labelOnly="1" fieldPosition="0">
        <references count="4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565">
      <pivotArea dataOnly="0" labelOnly="1" fieldPosition="0">
        <references count="4">
          <reference field="2" count="1" selected="0">
            <x v="422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3564">
      <pivotArea dataOnly="0" labelOnly="1" fieldPosition="0">
        <references count="4">
          <reference field="2" count="1" selected="0">
            <x v="423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3563">
      <pivotArea dataOnly="0" labelOnly="1" fieldPosition="0">
        <references count="4">
          <reference field="2" count="1" selected="0">
            <x v="425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3562">
      <pivotArea dataOnly="0" labelOnly="1" fieldPosition="0">
        <references count="4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>
            <x v="11"/>
          </reference>
        </references>
      </pivotArea>
    </format>
    <format dxfId="3561">
      <pivotArea dataOnly="0" labelOnly="1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3560">
      <pivotArea dataOnly="0" labelOnly="1" fieldPosition="0">
        <references count="5">
          <reference field="2" count="1" selected="0">
            <x v="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3559">
      <pivotArea dataOnly="0" labelOnly="1" fieldPosition="0">
        <references count="5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3558">
      <pivotArea dataOnly="0" labelOnly="1" fieldPosition="0">
        <references count="5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3557">
      <pivotArea dataOnly="0" labelOnly="1" fieldPosition="0">
        <references count="5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3556">
      <pivotArea dataOnly="0" labelOnly="1" fieldPosition="0">
        <references count="5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3555">
      <pivotArea dataOnly="0" labelOnly="1" fieldPosition="0">
        <references count="5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3554">
      <pivotArea dataOnly="0" labelOnly="1" fieldPosition="0">
        <references count="5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3553">
      <pivotArea dataOnly="0" labelOnly="1" fieldPosition="0">
        <references count="5">
          <reference field="2" count="1" selected="0">
            <x v="10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3552">
      <pivotArea dataOnly="0" labelOnly="1" fieldPosition="0">
        <references count="5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3551">
      <pivotArea dataOnly="0" labelOnly="1" fieldPosition="0">
        <references count="5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3550">
      <pivotArea dataOnly="0" labelOnly="1" fieldPosition="0">
        <references count="5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3549">
      <pivotArea dataOnly="0" labelOnly="1" fieldPosition="0">
        <references count="5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3548">
      <pivotArea dataOnly="0" labelOnly="1" fieldPosition="0">
        <references count="5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3547">
      <pivotArea dataOnly="0" labelOnly="1" fieldPosition="0">
        <references count="5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3546">
      <pivotArea dataOnly="0" labelOnly="1" fieldPosition="0">
        <references count="5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3545">
      <pivotArea dataOnly="0" labelOnly="1" fieldPosition="0">
        <references count="5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>
            <x v="1"/>
          </reference>
        </references>
      </pivotArea>
    </format>
    <format dxfId="3544">
      <pivotArea dataOnly="0" labelOnly="1" fieldPosition="0">
        <references count="5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3543">
      <pivotArea dataOnly="0" labelOnly="1" fieldPosition="0">
        <references count="5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3542">
      <pivotArea dataOnly="0" labelOnly="1" fieldPosition="0">
        <references count="5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3541">
      <pivotArea dataOnly="0" labelOnly="1" fieldPosition="0">
        <references count="5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3540">
      <pivotArea dataOnly="0" labelOnly="1" fieldPosition="0">
        <references count="5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5"/>
          </reference>
        </references>
      </pivotArea>
    </format>
    <format dxfId="3539">
      <pivotArea dataOnly="0" labelOnly="1" fieldPosition="0">
        <references count="5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3538">
      <pivotArea dataOnly="0" labelOnly="1" fieldPosition="0">
        <references count="5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3537">
      <pivotArea dataOnly="0" labelOnly="1" fieldPosition="0">
        <references count="5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3536">
      <pivotArea dataOnly="0" labelOnly="1" fieldPosition="0">
        <references count="5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3535">
      <pivotArea dataOnly="0" labelOnly="1" fieldPosition="0">
        <references count="5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3534">
      <pivotArea dataOnly="0" labelOnly="1" fieldPosition="0">
        <references count="5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3533">
      <pivotArea dataOnly="0" labelOnly="1" fieldPosition="0">
        <references count="5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>
            <x v="0"/>
          </reference>
        </references>
      </pivotArea>
    </format>
    <format dxfId="3532">
      <pivotArea dataOnly="0" labelOnly="1" fieldPosition="0">
        <references count="5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"/>
          </reference>
        </references>
      </pivotArea>
    </format>
    <format dxfId="3531">
      <pivotArea dataOnly="0" labelOnly="1" fieldPosition="0">
        <references count="5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3530">
      <pivotArea dataOnly="0" labelOnly="1" fieldPosition="0">
        <references count="5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3529">
      <pivotArea dataOnly="0" labelOnly="1" fieldPosition="0">
        <references count="5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3528">
      <pivotArea dataOnly="0" labelOnly="1" fieldPosition="0">
        <references count="5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3527">
      <pivotArea dataOnly="0" labelOnly="1" fieldPosition="0">
        <references count="5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3526">
      <pivotArea dataOnly="0" labelOnly="1" fieldPosition="0">
        <references count="5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3525">
      <pivotArea dataOnly="0" labelOnly="1" fieldPosition="0">
        <references count="5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3524">
      <pivotArea dataOnly="0" labelOnly="1" fieldPosition="0">
        <references count="5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3523">
      <pivotArea dataOnly="0" labelOnly="1" fieldPosition="0">
        <references count="5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3522">
      <pivotArea dataOnly="0" labelOnly="1" fieldPosition="0">
        <references count="5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3521">
      <pivotArea dataOnly="0" labelOnly="1" fieldPosition="0">
        <references count="5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3520">
      <pivotArea dataOnly="0" labelOnly="1" fieldPosition="0">
        <references count="5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3519">
      <pivotArea dataOnly="0" labelOnly="1" fieldPosition="0">
        <references count="5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3518">
      <pivotArea dataOnly="0" labelOnly="1" fieldPosition="0">
        <references count="5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3517">
      <pivotArea dataOnly="0" labelOnly="1" fieldPosition="0">
        <references count="5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3516">
      <pivotArea dataOnly="0" labelOnly="1" fieldPosition="0">
        <references count="5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3515">
      <pivotArea dataOnly="0" labelOnly="1" fieldPosition="0">
        <references count="5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3514">
      <pivotArea dataOnly="0" labelOnly="1" fieldPosition="0">
        <references count="5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3"/>
          </reference>
        </references>
      </pivotArea>
    </format>
    <format dxfId="3513">
      <pivotArea dataOnly="0" labelOnly="1" fieldPosition="0">
        <references count="5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3512">
      <pivotArea dataOnly="0" labelOnly="1" fieldPosition="0">
        <references count="5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3511">
      <pivotArea dataOnly="0" labelOnly="1" fieldPosition="0">
        <references count="5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3510">
      <pivotArea dataOnly="0" labelOnly="1" fieldPosition="0">
        <references count="5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3509">
      <pivotArea dataOnly="0" labelOnly="1" fieldPosition="0">
        <references count="5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3508">
      <pivotArea dataOnly="0" labelOnly="1" fieldPosition="0">
        <references count="5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3507">
      <pivotArea dataOnly="0" labelOnly="1" fieldPosition="0">
        <references count="5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3506">
      <pivotArea dataOnly="0" labelOnly="1" fieldPosition="0">
        <references count="5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3505">
      <pivotArea dataOnly="0" labelOnly="1" fieldPosition="0">
        <references count="5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1"/>
          </reference>
        </references>
      </pivotArea>
    </format>
    <format dxfId="3504">
      <pivotArea dataOnly="0" labelOnly="1" fieldPosition="0">
        <references count="5">
          <reference field="2" count="1" selected="0">
            <x v="1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3503">
      <pivotArea dataOnly="0" labelOnly="1" fieldPosition="0">
        <references count="5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3502">
      <pivotArea dataOnly="0" labelOnly="1" fieldPosition="0">
        <references count="5">
          <reference field="2" count="1" selected="0">
            <x v="12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3501">
      <pivotArea dataOnly="0" labelOnly="1" fieldPosition="0">
        <references count="5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3500">
      <pivotArea dataOnly="0" labelOnly="1" fieldPosition="0">
        <references count="5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"/>
          </reference>
        </references>
      </pivotArea>
    </format>
    <format dxfId="3499">
      <pivotArea dataOnly="0" labelOnly="1" fieldPosition="0">
        <references count="5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3498">
      <pivotArea dataOnly="0" labelOnly="1" fieldPosition="0">
        <references count="5">
          <reference field="2" count="1" selected="0">
            <x v="13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3497">
      <pivotArea dataOnly="0" labelOnly="1" fieldPosition="0">
        <references count="5">
          <reference field="2" count="1" selected="0">
            <x v="13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3496">
      <pivotArea dataOnly="0" labelOnly="1" fieldPosition="0">
        <references count="5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3495">
      <pivotArea dataOnly="0" labelOnly="1" fieldPosition="0">
        <references count="5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5"/>
          </reference>
        </references>
      </pivotArea>
    </format>
    <format dxfId="3494">
      <pivotArea dataOnly="0" labelOnly="1" fieldPosition="0">
        <references count="5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3493">
      <pivotArea dataOnly="0" labelOnly="1" fieldPosition="0">
        <references count="5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3492">
      <pivotArea dataOnly="0" labelOnly="1" fieldPosition="0">
        <references count="5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3491">
      <pivotArea dataOnly="0" labelOnly="1" fieldPosition="0">
        <references count="5">
          <reference field="2" count="1" selected="0">
            <x v="15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3490">
      <pivotArea dataOnly="0" labelOnly="1" fieldPosition="0">
        <references count="5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3"/>
          </reference>
        </references>
      </pivotArea>
    </format>
    <format dxfId="3489">
      <pivotArea dataOnly="0" labelOnly="1" fieldPosition="0">
        <references count="5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3488">
      <pivotArea dataOnly="0" labelOnly="1" fieldPosition="0">
        <references count="5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3487">
      <pivotArea dataOnly="0" labelOnly="1" fieldPosition="0">
        <references count="5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3486">
      <pivotArea dataOnly="0" labelOnly="1" fieldPosition="0">
        <references count="5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3485">
      <pivotArea dataOnly="0" labelOnly="1" fieldPosition="0">
        <references count="5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3484">
      <pivotArea dataOnly="0" labelOnly="1" fieldPosition="0">
        <references count="5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3483">
      <pivotArea dataOnly="0" labelOnly="1" fieldPosition="0">
        <references count="5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3482">
      <pivotArea dataOnly="0" labelOnly="1" fieldPosition="0">
        <references count="5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5"/>
          </reference>
        </references>
      </pivotArea>
    </format>
    <format dxfId="3481">
      <pivotArea dataOnly="0" labelOnly="1" fieldPosition="0">
        <references count="5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3480">
      <pivotArea dataOnly="0" labelOnly="1" fieldPosition="0">
        <references count="5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1"/>
          </reference>
        </references>
      </pivotArea>
    </format>
    <format dxfId="3479">
      <pivotArea dataOnly="0" labelOnly="1" fieldPosition="0">
        <references count="5">
          <reference field="2" count="1" selected="0">
            <x v="17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3"/>
          </reference>
        </references>
      </pivotArea>
    </format>
    <format dxfId="3478">
      <pivotArea dataOnly="0" labelOnly="1" fieldPosition="0">
        <references count="5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3477">
      <pivotArea dataOnly="0" labelOnly="1" fieldPosition="0">
        <references count="5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3476">
      <pivotArea dataOnly="0" labelOnly="1" fieldPosition="0">
        <references count="5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3475">
      <pivotArea dataOnly="0" labelOnly="1" fieldPosition="0">
        <references count="5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3474">
      <pivotArea dataOnly="0" labelOnly="1" fieldPosition="0">
        <references count="5">
          <reference field="2" count="1" selected="0">
            <x v="185"/>
          </reference>
          <reference field="3" count="1" selected="0">
            <x v="4"/>
          </reference>
          <reference field="4" count="1" selected="0">
            <x v="7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3473">
      <pivotArea dataOnly="0" labelOnly="1" fieldPosition="0">
        <references count="5">
          <reference field="2" count="1" selected="0">
            <x v="1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3472">
      <pivotArea dataOnly="0" labelOnly="1" fieldPosition="0">
        <references count="5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3471">
      <pivotArea dataOnly="0" labelOnly="1" fieldPosition="0">
        <references count="5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8"/>
          </reference>
          <reference field="6" count="1">
            <x v="2"/>
          </reference>
        </references>
      </pivotArea>
    </format>
    <format dxfId="3470">
      <pivotArea dataOnly="0" labelOnly="1" fieldPosition="0">
        <references count="5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3469">
      <pivotArea dataOnly="0" labelOnly="1" fieldPosition="0">
        <references count="5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3468">
      <pivotArea dataOnly="0" labelOnly="1" fieldPosition="0">
        <references count="5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>
            <x v="2"/>
          </reference>
        </references>
      </pivotArea>
    </format>
    <format dxfId="3467">
      <pivotArea dataOnly="0" labelOnly="1" fieldPosition="0">
        <references count="5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1"/>
          </reference>
        </references>
      </pivotArea>
    </format>
    <format dxfId="3466">
      <pivotArea dataOnly="0" labelOnly="1" fieldPosition="0">
        <references count="5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0"/>
          </reference>
        </references>
      </pivotArea>
    </format>
    <format dxfId="3465">
      <pivotArea dataOnly="0" labelOnly="1" fieldPosition="0">
        <references count="5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1"/>
          </reference>
        </references>
      </pivotArea>
    </format>
    <format dxfId="3464">
      <pivotArea dataOnly="0" labelOnly="1" fieldPosition="0">
        <references count="5">
          <reference field="2" count="1" selected="0">
            <x v="2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3463">
      <pivotArea dataOnly="0" labelOnly="1" fieldPosition="0">
        <references count="5">
          <reference field="2" count="1" selected="0">
            <x v="21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3462">
      <pivotArea dataOnly="0" labelOnly="1" fieldPosition="0">
        <references count="5">
          <reference field="2" count="1" selected="0">
            <x v="21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3461">
      <pivotArea dataOnly="0" labelOnly="1" fieldPosition="0">
        <references count="5">
          <reference field="2" count="1" selected="0">
            <x v="2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3460">
      <pivotArea dataOnly="0" labelOnly="1" fieldPosition="0">
        <references count="5">
          <reference field="2" count="1" selected="0">
            <x v="213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3459">
      <pivotArea dataOnly="0" labelOnly="1" fieldPosition="0">
        <references count="5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3"/>
          </reference>
        </references>
      </pivotArea>
    </format>
    <format dxfId="3458">
      <pivotArea dataOnly="0" labelOnly="1" fieldPosition="0">
        <references count="5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3457">
      <pivotArea dataOnly="0" labelOnly="1" fieldPosition="0">
        <references count="5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3456">
      <pivotArea dataOnly="0" labelOnly="1" fieldPosition="0">
        <references count="5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3455">
      <pivotArea dataOnly="0" labelOnly="1" fieldPosition="0">
        <references count="5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0"/>
          </reference>
        </references>
      </pivotArea>
    </format>
    <format dxfId="3454">
      <pivotArea dataOnly="0" labelOnly="1" fieldPosition="0">
        <references count="5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3453">
      <pivotArea dataOnly="0" labelOnly="1" fieldPosition="0">
        <references count="5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3452">
      <pivotArea dataOnly="0" labelOnly="1" fieldPosition="0">
        <references count="5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3451">
      <pivotArea dataOnly="0" labelOnly="1" fieldPosition="0">
        <references count="5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3450">
      <pivotArea dataOnly="0" labelOnly="1" fieldPosition="0">
        <references count="5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4"/>
          </reference>
          <reference field="6" count="1">
            <x v="5"/>
          </reference>
        </references>
      </pivotArea>
    </format>
    <format dxfId="3449">
      <pivotArea dataOnly="0" labelOnly="1" fieldPosition="0">
        <references count="5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3448">
      <pivotArea dataOnly="0" labelOnly="1" fieldPosition="0">
        <references count="5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3447">
      <pivotArea dataOnly="0" labelOnly="1" fieldPosition="0">
        <references count="5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3446">
      <pivotArea dataOnly="0" labelOnly="1" fieldPosition="0">
        <references count="5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4"/>
          </reference>
          <reference field="6" count="1">
            <x v="5"/>
          </reference>
        </references>
      </pivotArea>
    </format>
    <format dxfId="3445">
      <pivotArea dataOnly="0" labelOnly="1" fieldPosition="0">
        <references count="5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3444">
      <pivotArea dataOnly="0" labelOnly="1" fieldPosition="0">
        <references count="5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3443">
      <pivotArea dataOnly="0" labelOnly="1" fieldPosition="0">
        <references count="5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3442">
      <pivotArea dataOnly="0" labelOnly="1" fieldPosition="0">
        <references count="5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3441">
      <pivotArea dataOnly="0" labelOnly="1" fieldPosition="0">
        <references count="5">
          <reference field="2" count="1" selected="0">
            <x v="257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3"/>
          </reference>
          <reference field="6" count="1">
            <x v="5"/>
          </reference>
        </references>
      </pivotArea>
    </format>
    <format dxfId="3440">
      <pivotArea dataOnly="0" labelOnly="1" fieldPosition="0">
        <references count="5">
          <reference field="2" count="1" selected="0">
            <x v="2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3439">
      <pivotArea dataOnly="0" labelOnly="1" fieldPosition="0">
        <references count="5">
          <reference field="2" count="1" selected="0">
            <x v="26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3438">
      <pivotArea dataOnly="0" labelOnly="1" fieldPosition="0">
        <references count="5">
          <reference field="2" count="1" selected="0">
            <x v="26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3437">
      <pivotArea dataOnly="0" labelOnly="1" fieldPosition="0">
        <references count="5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3436">
      <pivotArea dataOnly="0" labelOnly="1" fieldPosition="0">
        <references count="5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3435">
      <pivotArea dataOnly="0" labelOnly="1" fieldPosition="0">
        <references count="5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3434">
      <pivotArea dataOnly="0" labelOnly="1" fieldPosition="0">
        <references count="5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3433">
      <pivotArea dataOnly="0" labelOnly="1" fieldPosition="0">
        <references count="5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1"/>
          </reference>
        </references>
      </pivotArea>
    </format>
    <format dxfId="3432">
      <pivotArea dataOnly="0" labelOnly="1" fieldPosition="0">
        <references count="5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3431">
      <pivotArea dataOnly="0" labelOnly="1" fieldPosition="0">
        <references count="5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3430">
      <pivotArea dataOnly="0" labelOnly="1" fieldPosition="0">
        <references count="5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3429">
      <pivotArea dataOnly="0" labelOnly="1" fieldPosition="0">
        <references count="5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3428">
      <pivotArea dataOnly="0" labelOnly="1" fieldPosition="0">
        <references count="5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3427">
      <pivotArea dataOnly="0" labelOnly="1" fieldPosition="0">
        <references count="5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3426">
      <pivotArea dataOnly="0" labelOnly="1" fieldPosition="0">
        <references count="5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3425">
      <pivotArea dataOnly="0" labelOnly="1" fieldPosition="0">
        <references count="5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1"/>
          </reference>
        </references>
      </pivotArea>
    </format>
    <format dxfId="3424">
      <pivotArea dataOnly="0" labelOnly="1" fieldPosition="0">
        <references count="5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3423">
      <pivotArea dataOnly="0" labelOnly="1" fieldPosition="0">
        <references count="5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>
            <x v="6"/>
          </reference>
        </references>
      </pivotArea>
    </format>
    <format dxfId="3422">
      <pivotArea dataOnly="0" labelOnly="1" fieldPosition="0">
        <references count="5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3421">
      <pivotArea dataOnly="0" labelOnly="1" fieldPosition="0">
        <references count="5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3420">
      <pivotArea dataOnly="0" labelOnly="1" fieldPosition="0">
        <references count="5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3419">
      <pivotArea dataOnly="0" labelOnly="1" fieldPosition="0">
        <references count="5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3418">
      <pivotArea dataOnly="0" labelOnly="1" fieldPosition="0">
        <references count="5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3417">
      <pivotArea dataOnly="0" labelOnly="1" fieldPosition="0">
        <references count="5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3416">
      <pivotArea dataOnly="0" labelOnly="1" fieldPosition="0">
        <references count="5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1"/>
          </reference>
        </references>
      </pivotArea>
    </format>
    <format dxfId="3415">
      <pivotArea dataOnly="0" labelOnly="1" fieldPosition="0">
        <references count="5">
          <reference field="2" count="1" selected="0">
            <x v="32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3414">
      <pivotArea dataOnly="0" labelOnly="1" fieldPosition="0">
        <references count="5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3413">
      <pivotArea dataOnly="0" labelOnly="1" fieldPosition="0">
        <references count="5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3412">
      <pivotArea dataOnly="0" labelOnly="1" fieldPosition="0">
        <references count="5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3411">
      <pivotArea dataOnly="0" labelOnly="1" fieldPosition="0">
        <references count="5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3410">
      <pivotArea dataOnly="0" labelOnly="1" fieldPosition="0">
        <references count="5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3409">
      <pivotArea dataOnly="0" labelOnly="1" fieldPosition="0">
        <references count="5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3408">
      <pivotArea dataOnly="0" labelOnly="1" fieldPosition="0">
        <references count="5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3407">
      <pivotArea dataOnly="0" labelOnly="1" fieldPosition="0">
        <references count="5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3406">
      <pivotArea dataOnly="0" labelOnly="1" fieldPosition="0">
        <references count="5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3405">
      <pivotArea dataOnly="0" labelOnly="1" fieldPosition="0">
        <references count="5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3404">
      <pivotArea dataOnly="0" labelOnly="1" fieldPosition="0">
        <references count="5">
          <reference field="2" count="1" selected="0">
            <x v="36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3403">
      <pivotArea dataOnly="0" labelOnly="1" fieldPosition="0">
        <references count="5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3402">
      <pivotArea dataOnly="0" labelOnly="1" fieldPosition="0">
        <references count="5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3401">
      <pivotArea dataOnly="0" labelOnly="1" fieldPosition="0">
        <references count="5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3400">
      <pivotArea dataOnly="0" labelOnly="1" fieldPosition="0">
        <references count="5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3399">
      <pivotArea dataOnly="0" labelOnly="1" fieldPosition="0">
        <references count="5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3398">
      <pivotArea dataOnly="0" labelOnly="1" fieldPosition="0">
        <references count="5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1"/>
          </reference>
        </references>
      </pivotArea>
    </format>
    <format dxfId="3397">
      <pivotArea dataOnly="0" labelOnly="1" fieldPosition="0">
        <references count="5">
          <reference field="2" count="1" selected="0">
            <x v="38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3396">
      <pivotArea dataOnly="0" labelOnly="1" fieldPosition="0">
        <references count="5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1"/>
          </reference>
        </references>
      </pivotArea>
    </format>
    <format dxfId="3395">
      <pivotArea dataOnly="0" labelOnly="1" fieldPosition="0">
        <references count="5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3394">
      <pivotArea dataOnly="0" labelOnly="1" fieldPosition="0">
        <references count="5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3393">
      <pivotArea dataOnly="0" labelOnly="1" fieldPosition="0">
        <references count="5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3392">
      <pivotArea dataOnly="0" labelOnly="1" fieldPosition="0">
        <references count="5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3391">
      <pivotArea dataOnly="0" labelOnly="1" fieldPosition="0">
        <references count="5">
          <reference field="2" count="1" selected="0">
            <x v="4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3390">
      <pivotArea dataOnly="0" labelOnly="1" fieldPosition="0">
        <references count="5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3389">
      <pivotArea dataOnly="0" labelOnly="1" fieldPosition="0">
        <references count="5">
          <reference field="2" count="1" selected="0">
            <x v="40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3388">
      <pivotArea dataOnly="0" labelOnly="1" fieldPosition="0">
        <references count="5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3387">
      <pivotArea dataOnly="0" labelOnly="1" fieldPosition="0">
        <references count="5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3386">
      <pivotArea dataOnly="0" labelOnly="1" fieldPosition="0">
        <references count="5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3385">
      <pivotArea dataOnly="0" labelOnly="1" fieldPosition="0">
        <references count="5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3384">
      <pivotArea dataOnly="0" labelOnly="1" fieldPosition="0">
        <references count="5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3383">
      <pivotArea dataOnly="0" labelOnly="1" fieldPosition="0">
        <references count="5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3382">
      <pivotArea dataOnly="0" labelOnly="1" fieldPosition="0">
        <references count="5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3381">
      <pivotArea dataOnly="0" labelOnly="1" fieldPosition="0">
        <references count="6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380">
      <pivotArea dataOnly="0" labelOnly="1" fieldPosition="0">
        <references count="6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3379">
      <pivotArea dataOnly="0" labelOnly="1" fieldPosition="0">
        <references count="6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378">
      <pivotArea dataOnly="0" labelOnly="1" fieldPosition="0">
        <references count="6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3377">
      <pivotArea dataOnly="0" labelOnly="1" fieldPosition="0">
        <references count="6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376">
      <pivotArea dataOnly="0" labelOnly="1" fieldPosition="0">
        <references count="6">
          <reference field="2" count="1" selected="0">
            <x v="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375">
      <pivotArea dataOnly="0" labelOnly="1" fieldPosition="0">
        <references count="6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374">
      <pivotArea dataOnly="0" labelOnly="1" fieldPosition="0">
        <references count="6">
          <reference field="2" count="1" selected="0">
            <x v="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6"/>
          </reference>
        </references>
      </pivotArea>
    </format>
    <format dxfId="3373">
      <pivotArea dataOnly="0" labelOnly="1" fieldPosition="0">
        <references count="6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3372">
      <pivotArea dataOnly="0" labelOnly="1" fieldPosition="0">
        <references count="6">
          <reference field="2" count="1" selected="0">
            <x v="1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371">
      <pivotArea dataOnly="0" labelOnly="1" fieldPosition="0">
        <references count="6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370">
      <pivotArea dataOnly="0" labelOnly="1" fieldPosition="0">
        <references count="6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369">
      <pivotArea dataOnly="0" labelOnly="1" fieldPosition="0">
        <references count="6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368">
      <pivotArea dataOnly="0" labelOnly="1" fieldPosition="0">
        <references count="6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367">
      <pivotArea dataOnly="0" labelOnly="1" fieldPosition="0">
        <references count="6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366">
      <pivotArea dataOnly="0" labelOnly="1" fieldPosition="0">
        <references count="6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365">
      <pivotArea dataOnly="0" labelOnly="1" fieldPosition="0">
        <references count="6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364">
      <pivotArea dataOnly="0" labelOnly="1" fieldPosition="0">
        <references count="6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3363">
      <pivotArea dataOnly="0" labelOnly="1" fieldPosition="0">
        <references count="6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3362">
      <pivotArea dataOnly="0" labelOnly="1" fieldPosition="0">
        <references count="6">
          <reference field="2" count="1" selected="0">
            <x v="3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3361">
      <pivotArea dataOnly="0" labelOnly="1" fieldPosition="0">
        <references count="6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360">
      <pivotArea dataOnly="0" labelOnly="1" fieldPosition="0">
        <references count="6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3359">
      <pivotArea dataOnly="0" labelOnly="1" fieldPosition="0">
        <references count="6">
          <reference field="2" count="1" selected="0">
            <x v="34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358">
      <pivotArea dataOnly="0" labelOnly="1" fieldPosition="0">
        <references count="6">
          <reference field="2" count="1" selected="0">
            <x v="3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3357">
      <pivotArea dataOnly="0" labelOnly="1" fieldPosition="0">
        <references count="6">
          <reference field="2" count="1" selected="0">
            <x v="3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356">
      <pivotArea dataOnly="0" labelOnly="1" fieldPosition="0">
        <references count="6">
          <reference field="2" count="1" selected="0">
            <x v="3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355">
      <pivotArea dataOnly="0" labelOnly="1" fieldPosition="0">
        <references count="6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3354">
      <pivotArea dataOnly="0" labelOnly="1" fieldPosition="0">
        <references count="6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353">
      <pivotArea dataOnly="0" labelOnly="1" fieldPosition="0">
        <references count="6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>
            <x v="3"/>
          </reference>
        </references>
      </pivotArea>
    </format>
    <format dxfId="3352">
      <pivotArea dataOnly="0" labelOnly="1" fieldPosition="0">
        <references count="6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13"/>
          </reference>
        </references>
      </pivotArea>
    </format>
    <format dxfId="3351">
      <pivotArea dataOnly="0" labelOnly="1" fieldPosition="0">
        <references count="6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3350">
      <pivotArea dataOnly="0" labelOnly="1" fieldPosition="0">
        <references count="6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349">
      <pivotArea dataOnly="0" labelOnly="1" fieldPosition="0">
        <references count="6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3"/>
          </reference>
        </references>
      </pivotArea>
    </format>
    <format dxfId="3348">
      <pivotArea dataOnly="0" labelOnly="1" fieldPosition="0">
        <references count="6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347">
      <pivotArea dataOnly="0" labelOnly="1" fieldPosition="0">
        <references count="6">
          <reference field="2" count="1" selected="0">
            <x v="5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346">
      <pivotArea dataOnly="0" labelOnly="1" fieldPosition="0">
        <references count="6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345">
      <pivotArea dataOnly="0" labelOnly="1" fieldPosition="0">
        <references count="6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3344">
      <pivotArea dataOnly="0" labelOnly="1" fieldPosition="0">
        <references count="6">
          <reference field="2" count="1" selected="0">
            <x v="5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343">
      <pivotArea dataOnly="0" labelOnly="1" fieldPosition="0">
        <references count="6">
          <reference field="2" count="1" selected="0">
            <x v="6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3342">
      <pivotArea dataOnly="0" labelOnly="1" fieldPosition="0">
        <references count="6">
          <reference field="2" count="1" selected="0">
            <x v="6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3341">
      <pivotArea dataOnly="0" labelOnly="1" fieldPosition="0">
        <references count="6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3340">
      <pivotArea dataOnly="0" labelOnly="1" fieldPosition="0">
        <references count="6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7"/>
          </reference>
        </references>
      </pivotArea>
    </format>
    <format dxfId="3339">
      <pivotArea dataOnly="0" labelOnly="1" fieldPosition="0">
        <references count="6">
          <reference field="2" count="1" selected="0">
            <x v="6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338">
      <pivotArea dataOnly="0" labelOnly="1" fieldPosition="0">
        <references count="6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3337">
      <pivotArea dataOnly="0" labelOnly="1" fieldPosition="0">
        <references count="6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336">
      <pivotArea dataOnly="0" labelOnly="1" fieldPosition="0">
        <references count="6">
          <reference field="2" count="1" selected="0">
            <x v="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335">
      <pivotArea dataOnly="0" labelOnly="1" fieldPosition="0">
        <references count="6">
          <reference field="2" count="1" selected="0">
            <x v="6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334">
      <pivotArea dataOnly="0" labelOnly="1" fieldPosition="0">
        <references count="6">
          <reference field="2" count="1" selected="0">
            <x v="69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333">
      <pivotArea dataOnly="0" labelOnly="1" fieldPosition="0">
        <references count="6">
          <reference field="2" count="1" selected="0">
            <x v="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3332">
      <pivotArea dataOnly="0" labelOnly="1" fieldPosition="0">
        <references count="6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3331">
      <pivotArea dataOnly="0" labelOnly="1" fieldPosition="0">
        <references count="6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3330">
      <pivotArea dataOnly="0" labelOnly="1" fieldPosition="0">
        <references count="6">
          <reference field="2" count="1" selected="0">
            <x v="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329">
      <pivotArea dataOnly="0" labelOnly="1" fieldPosition="0">
        <references count="6">
          <reference field="2" count="1" selected="0">
            <x v="7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328">
      <pivotArea dataOnly="0" labelOnly="1" fieldPosition="0">
        <references count="6">
          <reference field="2" count="1" selected="0">
            <x v="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327">
      <pivotArea dataOnly="0" labelOnly="1" fieldPosition="0">
        <references count="6">
          <reference field="2" count="1" selected="0">
            <x v="76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3326">
      <pivotArea dataOnly="0" labelOnly="1" fieldPosition="0">
        <references count="6">
          <reference field="2" count="1" selected="0">
            <x v="7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325">
      <pivotArea dataOnly="0" labelOnly="1" fieldPosition="0">
        <references count="6">
          <reference field="2" count="1" selected="0">
            <x v="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324">
      <pivotArea dataOnly="0" labelOnly="1" fieldPosition="0">
        <references count="6">
          <reference field="2" count="1" selected="0">
            <x v="7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323">
      <pivotArea dataOnly="0" labelOnly="1" fieldPosition="0">
        <references count="6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3322">
      <pivotArea dataOnly="0" labelOnly="1" fieldPosition="0">
        <references count="6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321">
      <pivotArea dataOnly="0" labelOnly="1" fieldPosition="0">
        <references count="6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3320">
      <pivotArea dataOnly="0" labelOnly="1" fieldPosition="0">
        <references count="6">
          <reference field="2" count="1" selected="0">
            <x v="8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319">
      <pivotArea dataOnly="0" labelOnly="1" fieldPosition="0">
        <references count="6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3318">
      <pivotArea dataOnly="0" labelOnly="1" fieldPosition="0">
        <references count="6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3317">
      <pivotArea dataOnly="0" labelOnly="1" fieldPosition="0">
        <references count="6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316">
      <pivotArea dataOnly="0" labelOnly="1" fieldPosition="0">
        <references count="6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3315">
      <pivotArea dataOnly="0" labelOnly="1" fieldPosition="0">
        <references count="6">
          <reference field="2" count="1" selected="0">
            <x v="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3314">
      <pivotArea dataOnly="0" labelOnly="1" fieldPosition="0">
        <references count="6">
          <reference field="2" count="1" selected="0">
            <x v="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313">
      <pivotArea dataOnly="0" labelOnly="1" fieldPosition="0">
        <references count="6">
          <reference field="2" count="1" selected="0">
            <x v="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3312">
      <pivotArea dataOnly="0" labelOnly="1" fieldPosition="0">
        <references count="6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3311">
      <pivotArea dataOnly="0" labelOnly="1" fieldPosition="0">
        <references count="6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3310">
      <pivotArea dataOnly="0" labelOnly="1" fieldPosition="0">
        <references count="6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3309">
      <pivotArea dataOnly="0" labelOnly="1" fieldPosition="0">
        <references count="6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3308">
      <pivotArea dataOnly="0" labelOnly="1" fieldPosition="0">
        <references count="6">
          <reference field="2" count="1" selected="0">
            <x v="9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3307">
      <pivotArea dataOnly="0" labelOnly="1" fieldPosition="0">
        <references count="6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3306">
      <pivotArea dataOnly="0" labelOnly="1" fieldPosition="0">
        <references count="6">
          <reference field="2" count="1" selected="0">
            <x v="98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305">
      <pivotArea dataOnly="0" labelOnly="1" fieldPosition="0">
        <references count="6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>
            <x v="12"/>
          </reference>
        </references>
      </pivotArea>
    </format>
    <format dxfId="3304">
      <pivotArea dataOnly="0" labelOnly="1" fieldPosition="0">
        <references count="6">
          <reference field="2" count="1" selected="0">
            <x v="1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3303">
      <pivotArea dataOnly="0" labelOnly="1" fieldPosition="0">
        <references count="6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302">
      <pivotArea dataOnly="0" labelOnly="1" fieldPosition="0">
        <references count="6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3301">
      <pivotArea dataOnly="0" labelOnly="1" fieldPosition="0">
        <references count="6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3300">
      <pivotArea dataOnly="0" labelOnly="1" fieldPosition="0">
        <references count="6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3299">
      <pivotArea dataOnly="0" labelOnly="1" fieldPosition="0">
        <references count="6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3298">
      <pivotArea dataOnly="0" labelOnly="1" fieldPosition="0">
        <references count="6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297">
      <pivotArea dataOnly="0" labelOnly="1" fieldPosition="0">
        <references count="6">
          <reference field="2" count="1" selected="0">
            <x v="10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296">
      <pivotArea dataOnly="0" labelOnly="1" fieldPosition="0">
        <references count="6">
          <reference field="2" count="1" selected="0">
            <x v="1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3295">
      <pivotArea dataOnly="0" labelOnly="1" fieldPosition="0">
        <references count="6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3294">
      <pivotArea dataOnly="0" labelOnly="1" fieldPosition="0">
        <references count="6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3293">
      <pivotArea dataOnly="0" labelOnly="1" fieldPosition="0">
        <references count="6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3292">
      <pivotArea dataOnly="0" labelOnly="1" fieldPosition="0">
        <references count="6">
          <reference field="2" count="1" selected="0">
            <x v="11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291">
      <pivotArea dataOnly="0" labelOnly="1" fieldPosition="0">
        <references count="6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3290">
      <pivotArea dataOnly="0" labelOnly="1" fieldPosition="0">
        <references count="6">
          <reference field="2" count="1" selected="0">
            <x v="11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3289">
      <pivotArea dataOnly="0" labelOnly="1" fieldPosition="0">
        <references count="6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3288">
      <pivotArea dataOnly="0" labelOnly="1" fieldPosition="0">
        <references count="6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287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286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3285">
      <pivotArea dataOnly="0" labelOnly="1" fieldPosition="0">
        <references count="6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284">
      <pivotArea dataOnly="0" labelOnly="1" fieldPosition="0">
        <references count="6">
          <reference field="2" count="1" selected="0">
            <x v="121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3283">
      <pivotArea dataOnly="0" labelOnly="1" fieldPosition="0">
        <references count="6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3282">
      <pivotArea dataOnly="0" labelOnly="1" fieldPosition="0">
        <references count="6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3281">
      <pivotArea dataOnly="0" labelOnly="1" fieldPosition="0">
        <references count="6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280">
      <pivotArea dataOnly="0" labelOnly="1" fieldPosition="0">
        <references count="6">
          <reference field="2" count="1" selected="0">
            <x v="12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3279">
      <pivotArea dataOnly="0" labelOnly="1" fieldPosition="0">
        <references count="6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278">
      <pivotArea dataOnly="0" labelOnly="1" fieldPosition="0">
        <references count="6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277">
      <pivotArea dataOnly="0" labelOnly="1" fieldPosition="0">
        <references count="6">
          <reference field="2" count="1" selected="0">
            <x v="13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3276">
      <pivotArea dataOnly="0" labelOnly="1" fieldPosition="0">
        <references count="6">
          <reference field="2" count="1" selected="0">
            <x v="1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275">
      <pivotArea dataOnly="0" labelOnly="1" fieldPosition="0">
        <references count="6">
          <reference field="2" count="1" selected="0">
            <x v="13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274">
      <pivotArea dataOnly="0" labelOnly="1" fieldPosition="0">
        <references count="6">
          <reference field="2" count="1" selected="0">
            <x v="136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3273">
      <pivotArea dataOnly="0" labelOnly="1" fieldPosition="0">
        <references count="6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272">
      <pivotArea dataOnly="0" labelOnly="1" fieldPosition="0">
        <references count="6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271">
      <pivotArea dataOnly="0" labelOnly="1" fieldPosition="0">
        <references count="6">
          <reference field="2" count="1" selected="0">
            <x v="1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270">
      <pivotArea dataOnly="0" labelOnly="1" fieldPosition="0">
        <references count="6">
          <reference field="2" count="1" selected="0">
            <x v="14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269">
      <pivotArea dataOnly="0" labelOnly="1" fieldPosition="0">
        <references count="6">
          <reference field="2" count="1" selected="0">
            <x v="1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268">
      <pivotArea dataOnly="0" labelOnly="1" fieldPosition="0">
        <references count="6">
          <reference field="2" count="1" selected="0">
            <x v="142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3267">
      <pivotArea dataOnly="0" labelOnly="1" fieldPosition="0">
        <references count="6">
          <reference field="2" count="1" selected="0">
            <x v="14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266">
      <pivotArea dataOnly="0" labelOnly="1" fieldPosition="0">
        <references count="6">
          <reference field="2" count="1" selected="0">
            <x v="14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265">
      <pivotArea dataOnly="0" labelOnly="1" fieldPosition="0">
        <references count="6">
          <reference field="2" count="1" selected="0">
            <x v="14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264">
      <pivotArea dataOnly="0" labelOnly="1" fieldPosition="0">
        <references count="6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263">
      <pivotArea dataOnly="0" labelOnly="1" fieldPosition="0">
        <references count="6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>
            <x v="12"/>
          </reference>
        </references>
      </pivotArea>
    </format>
    <format dxfId="3262">
      <pivotArea dataOnly="0" labelOnly="1" fieldPosition="0">
        <references count="6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4"/>
          </reference>
          <reference field="7" count="1">
            <x v="3"/>
          </reference>
        </references>
      </pivotArea>
    </format>
    <format dxfId="3261">
      <pivotArea dataOnly="0" labelOnly="1" fieldPosition="0">
        <references count="6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>
            <x v="11"/>
          </reference>
        </references>
      </pivotArea>
    </format>
    <format dxfId="3260">
      <pivotArea dataOnly="0" labelOnly="1" fieldPosition="0">
        <references count="6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3259">
      <pivotArea dataOnly="0" labelOnly="1" fieldPosition="0">
        <references count="6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258">
      <pivotArea dataOnly="0" labelOnly="1" fieldPosition="0">
        <references count="6">
          <reference field="2" count="1" selected="0">
            <x v="15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257">
      <pivotArea dataOnly="0" labelOnly="1" fieldPosition="0">
        <references count="6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3256">
      <pivotArea dataOnly="0" labelOnly="1" fieldPosition="0">
        <references count="6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3255">
      <pivotArea dataOnly="0" labelOnly="1" fieldPosition="0">
        <references count="6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3254">
      <pivotArea dataOnly="0" labelOnly="1" fieldPosition="0">
        <references count="6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3253">
      <pivotArea dataOnly="0" labelOnly="1" fieldPosition="0">
        <references count="6">
          <reference field="2" count="1" selected="0">
            <x v="1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252">
      <pivotArea dataOnly="0" labelOnly="1" fieldPosition="0">
        <references count="6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251">
      <pivotArea dataOnly="0" labelOnly="1" fieldPosition="0">
        <references count="6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3250">
      <pivotArea dataOnly="0" labelOnly="1" fieldPosition="0">
        <references count="6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>
            <x v="1"/>
          </reference>
        </references>
      </pivotArea>
    </format>
    <format dxfId="3249">
      <pivotArea dataOnly="0" labelOnly="1" fieldPosition="0">
        <references count="6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3248">
      <pivotArea dataOnly="0" labelOnly="1" fieldPosition="0">
        <references count="6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3247">
      <pivotArea dataOnly="0" labelOnly="1" fieldPosition="0">
        <references count="6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3246">
      <pivotArea dataOnly="0" labelOnly="1" fieldPosition="0">
        <references count="6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3245">
      <pivotArea dataOnly="0" labelOnly="1" fieldPosition="0">
        <references count="6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244">
      <pivotArea dataOnly="0" labelOnly="1" fieldPosition="0">
        <references count="6">
          <reference field="2" count="1" selected="0">
            <x v="18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3243">
      <pivotArea dataOnly="0" labelOnly="1" fieldPosition="0">
        <references count="6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3242">
      <pivotArea dataOnly="0" labelOnly="1" fieldPosition="0">
        <references count="6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241">
      <pivotArea dataOnly="0" labelOnly="1" fieldPosition="0">
        <references count="6">
          <reference field="2" count="1" selected="0">
            <x v="1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240">
      <pivotArea dataOnly="0" labelOnly="1" fieldPosition="0">
        <references count="6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3239">
      <pivotArea dataOnly="0" labelOnly="1" fieldPosition="0">
        <references count="6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238">
      <pivotArea dataOnly="0" labelOnly="1" fieldPosition="0">
        <references count="6">
          <reference field="2" count="1" selected="0">
            <x v="1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237">
      <pivotArea dataOnly="0" labelOnly="1" fieldPosition="0">
        <references count="6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236">
      <pivotArea dataOnly="0" labelOnly="1" fieldPosition="0">
        <references count="6">
          <reference field="2" count="1" selected="0">
            <x v="1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235">
      <pivotArea dataOnly="0" labelOnly="1" fieldPosition="0">
        <references count="6">
          <reference field="2" count="1" selected="0">
            <x v="1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234">
      <pivotArea dataOnly="0" labelOnly="1" fieldPosition="0">
        <references count="6">
          <reference field="2" count="1" selected="0">
            <x v="19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0"/>
          </reference>
        </references>
      </pivotArea>
    </format>
    <format dxfId="3233">
      <pivotArea dataOnly="0" labelOnly="1" fieldPosition="0">
        <references count="6">
          <reference field="2" count="1" selected="0">
            <x v="1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232">
      <pivotArea dataOnly="0" labelOnly="1" fieldPosition="0">
        <references count="6">
          <reference field="2" count="1" selected="0">
            <x v="19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231">
      <pivotArea dataOnly="0" labelOnly="1" fieldPosition="0">
        <references count="6">
          <reference field="2" count="1" selected="0">
            <x v="1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230">
      <pivotArea dataOnly="0" labelOnly="1" fieldPosition="0">
        <references count="6">
          <reference field="2" count="1" selected="0">
            <x v="2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229">
      <pivotArea dataOnly="0" labelOnly="1" fieldPosition="0">
        <references count="6">
          <reference field="2" count="1" selected="0">
            <x v="20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228">
      <pivotArea dataOnly="0" labelOnly="1" fieldPosition="0">
        <references count="6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3227">
      <pivotArea dataOnly="0" labelOnly="1" fieldPosition="0">
        <references count="6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3226">
      <pivotArea dataOnly="0" labelOnly="1" fieldPosition="0">
        <references count="6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225">
      <pivotArea dataOnly="0" labelOnly="1" fieldPosition="0">
        <references count="6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224">
      <pivotArea dataOnly="0" labelOnly="1" fieldPosition="0">
        <references count="6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3223">
      <pivotArea dataOnly="0" labelOnly="1" fieldPosition="0">
        <references count="6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7"/>
          </reference>
        </references>
      </pivotArea>
    </format>
    <format dxfId="3222">
      <pivotArea dataOnly="0" labelOnly="1" fieldPosition="0">
        <references count="6">
          <reference field="2" count="1" selected="0">
            <x v="21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3221">
      <pivotArea dataOnly="0" labelOnly="1" fieldPosition="0">
        <references count="6">
          <reference field="2" count="1" selected="0">
            <x v="2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3220">
      <pivotArea dataOnly="0" labelOnly="1" fieldPosition="0">
        <references count="6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3219">
      <pivotArea dataOnly="0" labelOnly="1" fieldPosition="0">
        <references count="6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3218">
      <pivotArea dataOnly="0" labelOnly="1" fieldPosition="0">
        <references count="6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217">
      <pivotArea dataOnly="0" labelOnly="1" fieldPosition="0">
        <references count="6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216">
      <pivotArea dataOnly="0" labelOnly="1" fieldPosition="0">
        <references count="6">
          <reference field="2" count="1" selected="0">
            <x v="2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215">
      <pivotArea dataOnly="0" labelOnly="1" fieldPosition="0">
        <references count="6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3214">
      <pivotArea dataOnly="0" labelOnly="1" fieldPosition="0">
        <references count="6">
          <reference field="2" count="1" selected="0">
            <x v="2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213">
      <pivotArea dataOnly="0" labelOnly="1" fieldPosition="0">
        <references count="6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3212">
      <pivotArea dataOnly="0" labelOnly="1" fieldPosition="0">
        <references count="6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211">
      <pivotArea dataOnly="0" labelOnly="1" fieldPosition="0">
        <references count="6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3210">
      <pivotArea dataOnly="0" labelOnly="1" fieldPosition="0">
        <references count="6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3209">
      <pivotArea dataOnly="0" labelOnly="1" fieldPosition="0">
        <references count="6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>
            <x v="12"/>
          </reference>
        </references>
      </pivotArea>
    </format>
    <format dxfId="3208">
      <pivotArea dataOnly="0" labelOnly="1" fieldPosition="0">
        <references count="6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207">
      <pivotArea dataOnly="0" labelOnly="1" fieldPosition="0">
        <references count="6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206">
      <pivotArea dataOnly="0" labelOnly="1" fieldPosition="0">
        <references count="6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5"/>
          </reference>
          <reference field="7" count="1">
            <x v="8"/>
          </reference>
        </references>
      </pivotArea>
    </format>
    <format dxfId="3205">
      <pivotArea dataOnly="0" labelOnly="1" fieldPosition="0">
        <references count="6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204">
      <pivotArea dataOnly="0" labelOnly="1" fieldPosition="0">
        <references count="6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>
            <x v="8"/>
          </reference>
        </references>
      </pivotArea>
    </format>
    <format dxfId="3203">
      <pivotArea dataOnly="0" labelOnly="1" fieldPosition="0">
        <references count="6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3202">
      <pivotArea dataOnly="0" labelOnly="1" fieldPosition="0">
        <references count="6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3201">
      <pivotArea dataOnly="0" labelOnly="1" fieldPosition="0">
        <references count="6">
          <reference field="2" count="1" selected="0">
            <x v="24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200">
      <pivotArea dataOnly="0" labelOnly="1" fieldPosition="0">
        <references count="6">
          <reference field="2" count="1" selected="0">
            <x v="2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99">
      <pivotArea dataOnly="0" labelOnly="1" fieldPosition="0">
        <references count="6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3198">
      <pivotArea dataOnly="0" labelOnly="1" fieldPosition="0">
        <references count="6">
          <reference field="2" count="1" selected="0">
            <x v="2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97">
      <pivotArea dataOnly="0" labelOnly="1" fieldPosition="0">
        <references count="6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7"/>
          </reference>
        </references>
      </pivotArea>
    </format>
    <format dxfId="3196">
      <pivotArea dataOnly="0" labelOnly="1" fieldPosition="0">
        <references count="6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3195">
      <pivotArea dataOnly="0" labelOnly="1" fieldPosition="0">
        <references count="6">
          <reference field="2" count="1" selected="0">
            <x v="253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94">
      <pivotArea dataOnly="0" labelOnly="1" fieldPosition="0">
        <references count="6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3193">
      <pivotArea dataOnly="0" labelOnly="1" fieldPosition="0">
        <references count="6">
          <reference field="2" count="1" selected="0">
            <x v="25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92">
      <pivotArea dataOnly="0" labelOnly="1" fieldPosition="0">
        <references count="6">
          <reference field="2" count="1" selected="0">
            <x v="2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191">
      <pivotArea dataOnly="0" labelOnly="1" fieldPosition="0">
        <references count="6">
          <reference field="2" count="1" selected="0">
            <x v="2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190">
      <pivotArea dataOnly="0" labelOnly="1" fieldPosition="0">
        <references count="6">
          <reference field="2" count="1" selected="0">
            <x v="26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89">
      <pivotArea dataOnly="0" labelOnly="1" fieldPosition="0">
        <references count="6">
          <reference field="2" count="1" selected="0">
            <x v="26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188">
      <pivotArea dataOnly="0" labelOnly="1" fieldPosition="0">
        <references count="6">
          <reference field="2" count="1" selected="0">
            <x v="26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87">
      <pivotArea dataOnly="0" labelOnly="1" fieldPosition="0">
        <references count="6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186">
      <pivotArea dataOnly="0" labelOnly="1" fieldPosition="0">
        <references count="6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85">
      <pivotArea dataOnly="0" labelOnly="1" fieldPosition="0">
        <references count="6">
          <reference field="2" count="1" selected="0">
            <x v="2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3184">
      <pivotArea dataOnly="0" labelOnly="1" fieldPosition="0">
        <references count="6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183">
      <pivotArea dataOnly="0" labelOnly="1" fieldPosition="0">
        <references count="6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182">
      <pivotArea dataOnly="0" labelOnly="1" fieldPosition="0">
        <references count="6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3181">
      <pivotArea dataOnly="0" labelOnly="1" fieldPosition="0">
        <references count="6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180">
      <pivotArea dataOnly="0" labelOnly="1" fieldPosition="0">
        <references count="6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3179">
      <pivotArea dataOnly="0" labelOnly="1" fieldPosition="0">
        <references count="6">
          <reference field="2" count="1" selected="0">
            <x v="279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3178">
      <pivotArea dataOnly="0" labelOnly="1" fieldPosition="0">
        <references count="6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3177">
      <pivotArea dataOnly="0" labelOnly="1" fieldPosition="0">
        <references count="6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3176">
      <pivotArea dataOnly="0" labelOnly="1" fieldPosition="0">
        <references count="6">
          <reference field="2" count="1" selected="0">
            <x v="2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75">
      <pivotArea dataOnly="0" labelOnly="1" fieldPosition="0">
        <references count="6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3174">
      <pivotArea dataOnly="0" labelOnly="1" fieldPosition="0">
        <references count="6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73">
      <pivotArea dataOnly="0" labelOnly="1" fieldPosition="0">
        <references count="6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172">
      <pivotArea dataOnly="0" labelOnly="1" fieldPosition="0">
        <references count="6">
          <reference field="2" count="1" selected="0">
            <x v="286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71">
      <pivotArea dataOnly="0" labelOnly="1" fieldPosition="0">
        <references count="6">
          <reference field="2" count="1" selected="0">
            <x v="2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70">
      <pivotArea dataOnly="0" labelOnly="1" fieldPosition="0">
        <references count="6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169">
      <pivotArea dataOnly="0" labelOnly="1" fieldPosition="0">
        <references count="6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68">
      <pivotArea dataOnly="0" labelOnly="1" fieldPosition="0">
        <references count="6">
          <reference field="2" count="1" selected="0">
            <x v="2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167">
      <pivotArea dataOnly="0" labelOnly="1" fieldPosition="0">
        <references count="6">
          <reference field="2" count="1" selected="0">
            <x v="2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166">
      <pivotArea dataOnly="0" labelOnly="1" fieldPosition="0">
        <references count="6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65">
      <pivotArea dataOnly="0" labelOnly="1" fieldPosition="0">
        <references count="6">
          <reference field="2" count="1" selected="0">
            <x v="3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164">
      <pivotArea dataOnly="0" labelOnly="1" fieldPosition="0">
        <references count="6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3163">
      <pivotArea dataOnly="0" labelOnly="1" fieldPosition="0">
        <references count="6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62">
      <pivotArea dataOnly="0" labelOnly="1" fieldPosition="0">
        <references count="6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3161">
      <pivotArea dataOnly="0" labelOnly="1" fieldPosition="0">
        <references count="6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160">
      <pivotArea dataOnly="0" labelOnly="1" fieldPosition="0">
        <references count="6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3159">
      <pivotArea dataOnly="0" labelOnly="1" fieldPosition="0">
        <references count="6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58">
      <pivotArea dataOnly="0" labelOnly="1" fieldPosition="0">
        <references count="6">
          <reference field="2" count="1" selected="0">
            <x v="31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57">
      <pivotArea dataOnly="0" labelOnly="1" fieldPosition="0">
        <references count="6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156">
      <pivotArea dataOnly="0" labelOnly="1" fieldPosition="0">
        <references count="6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3155">
      <pivotArea dataOnly="0" labelOnly="1" fieldPosition="0">
        <references count="6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154">
      <pivotArea dataOnly="0" labelOnly="1" fieldPosition="0">
        <references count="6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3153">
      <pivotArea dataOnly="0" labelOnly="1" fieldPosition="0">
        <references count="6">
          <reference field="2" count="1" selected="0">
            <x v="32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152">
      <pivotArea dataOnly="0" labelOnly="1" fieldPosition="0">
        <references count="6">
          <reference field="2" count="1" selected="0">
            <x v="3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10"/>
          </reference>
        </references>
      </pivotArea>
    </format>
    <format dxfId="3151">
      <pivotArea dataOnly="0" labelOnly="1" fieldPosition="0">
        <references count="6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150">
      <pivotArea dataOnly="0" labelOnly="1" fieldPosition="0">
        <references count="6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149">
      <pivotArea dataOnly="0" labelOnly="1" fieldPosition="0">
        <references count="6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148">
      <pivotArea dataOnly="0" labelOnly="1" fieldPosition="0">
        <references count="6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3147">
      <pivotArea dataOnly="0" labelOnly="1" fieldPosition="0">
        <references count="6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146">
      <pivotArea dataOnly="0" labelOnly="1" fieldPosition="0">
        <references count="6">
          <reference field="2" count="1" selected="0">
            <x v="33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145">
      <pivotArea dataOnly="0" labelOnly="1" fieldPosition="0">
        <references count="6">
          <reference field="2" count="1" selected="0">
            <x v="33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44">
      <pivotArea dataOnly="0" labelOnly="1" fieldPosition="0">
        <references count="6">
          <reference field="2" count="1" selected="0">
            <x v="33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3143">
      <pivotArea dataOnly="0" labelOnly="1" fieldPosition="0">
        <references count="6">
          <reference field="2" count="1" selected="0">
            <x v="33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42">
      <pivotArea dataOnly="0" labelOnly="1" fieldPosition="0">
        <references count="6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3141">
      <pivotArea dataOnly="0" labelOnly="1" fieldPosition="0">
        <references count="6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3140">
      <pivotArea dataOnly="0" labelOnly="1" fieldPosition="0">
        <references count="6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139">
      <pivotArea dataOnly="0" labelOnly="1" fieldPosition="0">
        <references count="6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138">
      <pivotArea dataOnly="0" labelOnly="1" fieldPosition="0">
        <references count="6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3137">
      <pivotArea dataOnly="0" labelOnly="1" fieldPosition="0">
        <references count="6">
          <reference field="2" count="1" selected="0">
            <x v="34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36">
      <pivotArea dataOnly="0" labelOnly="1" fieldPosition="0">
        <references count="6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135">
      <pivotArea dataOnly="0" labelOnly="1" fieldPosition="0">
        <references count="6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34">
      <pivotArea dataOnly="0" labelOnly="1" fieldPosition="0">
        <references count="6">
          <reference field="2" count="1" selected="0">
            <x v="35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133">
      <pivotArea dataOnly="0" labelOnly="1" fieldPosition="0">
        <references count="6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4"/>
          </reference>
        </references>
      </pivotArea>
    </format>
    <format dxfId="3132">
      <pivotArea dataOnly="0" labelOnly="1" fieldPosition="0">
        <references count="6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5"/>
          </reference>
        </references>
      </pivotArea>
    </format>
    <format dxfId="3131">
      <pivotArea dataOnly="0" labelOnly="1" fieldPosition="0">
        <references count="6">
          <reference field="2" count="1" selected="0">
            <x v="3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30">
      <pivotArea dataOnly="0" labelOnly="1" fieldPosition="0">
        <references count="6">
          <reference field="2" count="1" selected="0">
            <x v="35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3129">
      <pivotArea dataOnly="0" labelOnly="1" fieldPosition="0">
        <references count="6">
          <reference field="2" count="1" selected="0">
            <x v="3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28">
      <pivotArea dataOnly="0" labelOnly="1" fieldPosition="0">
        <references count="6">
          <reference field="2" count="1" selected="0">
            <x v="35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127">
      <pivotArea dataOnly="0" labelOnly="1" fieldPosition="0">
        <references count="6">
          <reference field="2" count="1" selected="0">
            <x v="35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26">
      <pivotArea dataOnly="0" labelOnly="1" fieldPosition="0">
        <references count="6">
          <reference field="2" count="1" selected="0">
            <x v="3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125">
      <pivotArea dataOnly="0" labelOnly="1" fieldPosition="0">
        <references count="6">
          <reference field="2" count="1" selected="0">
            <x v="36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24">
      <pivotArea dataOnly="0" labelOnly="1" fieldPosition="0">
        <references count="6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3123">
      <pivotArea dataOnly="0" labelOnly="1" fieldPosition="0">
        <references count="6">
          <reference field="2" count="1" selected="0">
            <x v="36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122">
      <pivotArea dataOnly="0" labelOnly="1" fieldPosition="0">
        <references count="6">
          <reference field="2" count="1" selected="0">
            <x v="3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3121">
      <pivotArea dataOnly="0" labelOnly="1" fieldPosition="0">
        <references count="6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3120">
      <pivotArea dataOnly="0" labelOnly="1" fieldPosition="0">
        <references count="6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119">
      <pivotArea dataOnly="0" labelOnly="1" fieldPosition="0">
        <references count="6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18">
      <pivotArea dataOnly="0" labelOnly="1" fieldPosition="0">
        <references count="6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117">
      <pivotArea dataOnly="0" labelOnly="1" fieldPosition="0">
        <references count="6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16">
      <pivotArea dataOnly="0" labelOnly="1" fieldPosition="0">
        <references count="6">
          <reference field="2" count="1" selected="0">
            <x v="3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115">
      <pivotArea dataOnly="0" labelOnly="1" fieldPosition="0">
        <references count="6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3114">
      <pivotArea dataOnly="0" labelOnly="1" fieldPosition="0">
        <references count="6">
          <reference field="2" count="1" selected="0">
            <x v="38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13">
      <pivotArea dataOnly="0" labelOnly="1" fieldPosition="0">
        <references count="6">
          <reference field="2" count="1" selected="0">
            <x v="38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3112">
      <pivotArea dataOnly="0" labelOnly="1" fieldPosition="0">
        <references count="6">
          <reference field="2" count="1" selected="0">
            <x v="3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11">
      <pivotArea dataOnly="0" labelOnly="1" fieldPosition="0">
        <references count="6">
          <reference field="2" count="1" selected="0">
            <x v="3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3110">
      <pivotArea dataOnly="0" labelOnly="1" fieldPosition="0">
        <references count="6">
          <reference field="2" count="1" selected="0">
            <x v="38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09">
      <pivotArea dataOnly="0" labelOnly="1" fieldPosition="0">
        <references count="6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108">
      <pivotArea dataOnly="0" labelOnly="1" fieldPosition="0">
        <references count="6">
          <reference field="2" count="1" selected="0">
            <x v="3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3107">
      <pivotArea dataOnly="0" labelOnly="1" fieldPosition="0">
        <references count="6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106">
      <pivotArea dataOnly="0" labelOnly="1" fieldPosition="0">
        <references count="6">
          <reference field="2" count="1" selected="0">
            <x v="39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105">
      <pivotArea dataOnly="0" labelOnly="1" fieldPosition="0">
        <references count="6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3104">
      <pivotArea dataOnly="0" labelOnly="1" fieldPosition="0">
        <references count="6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103">
      <pivotArea dataOnly="0" labelOnly="1" fieldPosition="0">
        <references count="6">
          <reference field="2" count="1" selected="0">
            <x v="400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3102">
      <pivotArea dataOnly="0" labelOnly="1" fieldPosition="0">
        <references count="6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3101">
      <pivotArea dataOnly="0" labelOnly="1" fieldPosition="0">
        <references count="6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3100">
      <pivotArea dataOnly="0" labelOnly="1" fieldPosition="0">
        <references count="6">
          <reference field="2" count="1" selected="0">
            <x v="40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3099">
      <pivotArea dataOnly="0" labelOnly="1" fieldPosition="0">
        <references count="6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098">
      <pivotArea dataOnly="0" labelOnly="1" fieldPosition="0">
        <references count="6">
          <reference field="2" count="1" selected="0">
            <x v="40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097">
      <pivotArea dataOnly="0" labelOnly="1" fieldPosition="0">
        <references count="6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096">
      <pivotArea dataOnly="0" labelOnly="1" fieldPosition="0">
        <references count="6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095">
      <pivotArea dataOnly="0" labelOnly="1" fieldPosition="0">
        <references count="6">
          <reference field="2" count="1" selected="0">
            <x v="4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094">
      <pivotArea dataOnly="0" labelOnly="1" fieldPosition="0">
        <references count="6">
          <reference field="2" count="1" selected="0">
            <x v="41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093">
      <pivotArea dataOnly="0" labelOnly="1" fieldPosition="0">
        <references count="6">
          <reference field="2" count="1" selected="0">
            <x v="41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3092">
      <pivotArea dataOnly="0" labelOnly="1" fieldPosition="0">
        <references count="6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3091">
      <pivotArea dataOnly="0" labelOnly="1" fieldPosition="0">
        <references count="6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3090">
      <pivotArea dataOnly="0" labelOnly="1" fieldPosition="0">
        <references count="6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089">
      <pivotArea dataOnly="0" labelOnly="1" fieldPosition="0">
        <references count="6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3088">
      <pivotArea dataOnly="0" labelOnly="1" fieldPosition="0">
        <references count="6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3087">
      <pivotArea dataOnly="0" labelOnly="1" fieldPosition="0">
        <references count="6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086">
      <pivotArea dataOnly="0" labelOnly="1" fieldPosition="0">
        <references count="6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085">
      <pivotArea dataOnly="0" labelOnly="1" fieldPosition="0">
        <references count="6">
          <reference field="2" count="1" selected="0">
            <x v="422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084">
      <pivotArea dataOnly="0" labelOnly="1" fieldPosition="0">
        <references count="6">
          <reference field="2" count="1" selected="0">
            <x v="425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3083">
      <pivotArea dataOnly="0" labelOnly="1" fieldPosition="0">
        <references count="6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3082">
      <pivotArea dataOnly="0" labelOnly="1" fieldPosition="0">
        <references count="7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9"/>
          </reference>
        </references>
      </pivotArea>
    </format>
    <format dxfId="3081">
      <pivotArea dataOnly="0" labelOnly="1" fieldPosition="0">
        <references count="7">
          <reference field="2" count="1" selected="0">
            <x v="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58"/>
          </reference>
        </references>
      </pivotArea>
    </format>
    <format dxfId="3080">
      <pivotArea dataOnly="0" labelOnly="1" fieldPosition="0">
        <references count="7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3079">
      <pivotArea dataOnly="0" labelOnly="1" fieldPosition="0">
        <references count="7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3078">
      <pivotArea dataOnly="0" labelOnly="1" fieldPosition="0">
        <references count="7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3077">
      <pivotArea dataOnly="0" labelOnly="1" fieldPosition="0">
        <references count="7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3076">
      <pivotArea dataOnly="0" labelOnly="1" fieldPosition="0">
        <references count="7">
          <reference field="2" count="1" selected="0">
            <x v="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3075">
      <pivotArea dataOnly="0" labelOnly="1" fieldPosition="0">
        <references count="7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3074">
      <pivotArea dataOnly="0" labelOnly="1" fieldPosition="0">
        <references count="7">
          <reference field="2" count="1" selected="0">
            <x v="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6"/>
          </reference>
          <reference field="8" count="1">
            <x v="12"/>
          </reference>
        </references>
      </pivotArea>
    </format>
    <format dxfId="3073">
      <pivotArea dataOnly="0" labelOnly="1" fieldPosition="0">
        <references count="7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3072">
      <pivotArea dataOnly="0" labelOnly="1" fieldPosition="0">
        <references count="7">
          <reference field="2" count="1" selected="0">
            <x v="10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3071">
      <pivotArea dataOnly="0" labelOnly="1" fieldPosition="0">
        <references count="7">
          <reference field="2" count="1" selected="0">
            <x v="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3070">
      <pivotArea dataOnly="0" labelOnly="1" fieldPosition="0">
        <references count="7">
          <reference field="2" count="1" selected="0">
            <x v="1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3069">
      <pivotArea dataOnly="0" labelOnly="1" fieldPosition="0">
        <references count="7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3068">
      <pivotArea dataOnly="0" labelOnly="1" fieldPosition="0">
        <references count="7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3067">
      <pivotArea dataOnly="0" labelOnly="1" fieldPosition="0">
        <references count="7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9"/>
          </reference>
        </references>
      </pivotArea>
    </format>
    <format dxfId="3066">
      <pivotArea dataOnly="0" labelOnly="1" fieldPosition="0">
        <references count="7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32"/>
          </reference>
        </references>
      </pivotArea>
    </format>
    <format dxfId="3065">
      <pivotArea dataOnly="0" labelOnly="1" fieldPosition="0">
        <references count="7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1"/>
          </reference>
        </references>
      </pivotArea>
    </format>
    <format dxfId="3064">
      <pivotArea dataOnly="0" labelOnly="1" fieldPosition="0">
        <references count="7">
          <reference field="2" count="1" selected="0">
            <x v="1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4"/>
          </reference>
        </references>
      </pivotArea>
    </format>
    <format dxfId="3063">
      <pivotArea dataOnly="0" labelOnly="1" fieldPosition="0">
        <references count="7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6"/>
          </reference>
        </references>
      </pivotArea>
    </format>
    <format dxfId="3062">
      <pivotArea dataOnly="0" labelOnly="1" fieldPosition="0">
        <references count="7">
          <reference field="2" count="1" selected="0">
            <x v="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3061">
      <pivotArea dataOnly="0" labelOnly="1" fieldPosition="0">
        <references count="7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3060">
      <pivotArea dataOnly="0" labelOnly="1" fieldPosition="0">
        <references count="7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3"/>
          </reference>
        </references>
      </pivotArea>
    </format>
    <format dxfId="3059">
      <pivotArea dataOnly="0" labelOnly="1" fieldPosition="0">
        <references count="7">
          <reference field="2" count="1" selected="0">
            <x v="3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3058">
      <pivotArea dataOnly="0" labelOnly="1" fieldPosition="0">
        <references count="7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4"/>
          </reference>
        </references>
      </pivotArea>
    </format>
    <format dxfId="3057">
      <pivotArea dataOnly="0" labelOnly="1" fieldPosition="0">
        <references count="7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3056">
      <pivotArea dataOnly="0" labelOnly="1" fieldPosition="0">
        <references count="7">
          <reference field="2" count="1" selected="0">
            <x v="34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3055">
      <pivotArea dataOnly="0" labelOnly="1" fieldPosition="0">
        <references count="7">
          <reference field="2" count="1" selected="0">
            <x v="35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66"/>
          </reference>
        </references>
      </pivotArea>
    </format>
    <format dxfId="3054">
      <pivotArea dataOnly="0" labelOnly="1" fieldPosition="0">
        <references count="7">
          <reference field="2" count="1" selected="0">
            <x v="3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8"/>
          </reference>
        </references>
      </pivotArea>
    </format>
    <format dxfId="3053">
      <pivotArea dataOnly="0" labelOnly="1" fieldPosition="0">
        <references count="7">
          <reference field="2" count="1" selected="0">
            <x v="3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3052">
      <pivotArea dataOnly="0" labelOnly="1" fieldPosition="0">
        <references count="7">
          <reference field="2" count="1" selected="0">
            <x v="3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1"/>
          </reference>
        </references>
      </pivotArea>
    </format>
    <format dxfId="3051">
      <pivotArea dataOnly="0" labelOnly="1" fieldPosition="0">
        <references count="7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60"/>
          </reference>
        </references>
      </pivotArea>
    </format>
    <format dxfId="3050">
      <pivotArea dataOnly="0" labelOnly="1" fieldPosition="0">
        <references count="7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5"/>
          </reference>
        </references>
      </pivotArea>
    </format>
    <format dxfId="3049">
      <pivotArea dataOnly="0" labelOnly="1" fieldPosition="0">
        <references count="7">
          <reference field="2" count="1" selected="0">
            <x v="41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1"/>
          </reference>
        </references>
      </pivotArea>
    </format>
    <format dxfId="3048">
      <pivotArea dataOnly="0" labelOnly="1" fieldPosition="0">
        <references count="7">
          <reference field="2" count="1" selected="0">
            <x v="4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2"/>
          </reference>
        </references>
      </pivotArea>
    </format>
    <format dxfId="3047">
      <pivotArea dataOnly="0" labelOnly="1" fieldPosition="0">
        <references count="7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3046">
      <pivotArea dataOnly="0" labelOnly="1" fieldPosition="0">
        <references count="7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4"/>
          </reference>
          <reference field="7" count="1" selected="0">
            <x v="13"/>
          </reference>
          <reference field="8" count="1">
            <x v="15"/>
          </reference>
        </references>
      </pivotArea>
    </format>
    <format dxfId="3045">
      <pivotArea dataOnly="0" labelOnly="1" fieldPosition="0">
        <references count="7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3044">
      <pivotArea dataOnly="0" labelOnly="1" fieldPosition="0">
        <references count="7">
          <reference field="2" count="1" selected="0">
            <x v="47"/>
          </reference>
          <reference field="3" count="1" selected="0">
            <x v="8"/>
          </reference>
          <reference field="4" count="1" selected="0">
            <x v="9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4"/>
          </reference>
        </references>
      </pivotArea>
    </format>
    <format dxfId="3043">
      <pivotArea dataOnly="0" labelOnly="1" fieldPosition="0">
        <references count="7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61"/>
          </reference>
        </references>
      </pivotArea>
    </format>
    <format dxfId="3042">
      <pivotArea dataOnly="0" labelOnly="1" fieldPosition="0">
        <references count="7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3041">
      <pivotArea dataOnly="0" labelOnly="1" fieldPosition="0">
        <references count="7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3040">
      <pivotArea dataOnly="0" labelOnly="1" fieldPosition="0">
        <references count="7">
          <reference field="2" count="1" selected="0">
            <x v="51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3039">
      <pivotArea dataOnly="0" labelOnly="1" fieldPosition="0">
        <references count="7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3038">
      <pivotArea dataOnly="0" labelOnly="1" fieldPosition="0">
        <references count="7">
          <reference field="2" count="1" selected="0">
            <x v="5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3037">
      <pivotArea dataOnly="0" labelOnly="1" fieldPosition="0">
        <references count="7">
          <reference field="2" count="1" selected="0">
            <x v="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3036">
      <pivotArea dataOnly="0" labelOnly="1" fieldPosition="0">
        <references count="7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3035">
      <pivotArea dataOnly="0" labelOnly="1" fieldPosition="0">
        <references count="7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4"/>
          </reference>
        </references>
      </pivotArea>
    </format>
    <format dxfId="3034">
      <pivotArea dataOnly="0" labelOnly="1" fieldPosition="0">
        <references count="7">
          <reference field="2" count="1" selected="0">
            <x v="5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1"/>
          </reference>
        </references>
      </pivotArea>
    </format>
    <format dxfId="3033">
      <pivotArea dataOnly="0" labelOnly="1" fieldPosition="0">
        <references count="7">
          <reference field="2" count="1" selected="0">
            <x v="6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3032">
      <pivotArea dataOnly="0" labelOnly="1" fieldPosition="0">
        <references count="7">
          <reference field="2" count="1" selected="0">
            <x v="6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0"/>
          </reference>
        </references>
      </pivotArea>
    </format>
    <format dxfId="3031">
      <pivotArea dataOnly="0" labelOnly="1" fieldPosition="0">
        <references count="7">
          <reference field="2" count="1" selected="0">
            <x v="6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3030">
      <pivotArea dataOnly="0" labelOnly="1" fieldPosition="0">
        <references count="7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2"/>
          </reference>
        </references>
      </pivotArea>
    </format>
    <format dxfId="3029">
      <pivotArea dataOnly="0" labelOnly="1" fieldPosition="0">
        <references count="7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7"/>
          </reference>
          <reference field="8" count="1">
            <x v="44"/>
          </reference>
        </references>
      </pivotArea>
    </format>
    <format dxfId="3028">
      <pivotArea dataOnly="0" labelOnly="1" fieldPosition="0">
        <references count="7">
          <reference field="2" count="1" selected="0">
            <x v="6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1"/>
          </reference>
        </references>
      </pivotArea>
    </format>
    <format dxfId="3027">
      <pivotArea dataOnly="0" labelOnly="1" fieldPosition="0">
        <references count="7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7"/>
          </reference>
        </references>
      </pivotArea>
    </format>
    <format dxfId="3026">
      <pivotArea dataOnly="0" labelOnly="1" fieldPosition="0">
        <references count="7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3025">
      <pivotArea dataOnly="0" labelOnly="1" fieldPosition="0">
        <references count="7">
          <reference field="2" count="1" selected="0">
            <x v="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8"/>
          </reference>
        </references>
      </pivotArea>
    </format>
    <format dxfId="3024">
      <pivotArea dataOnly="0" labelOnly="1" fieldPosition="0">
        <references count="7">
          <reference field="2" count="1" selected="0">
            <x v="6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4"/>
          </reference>
        </references>
      </pivotArea>
    </format>
    <format dxfId="3023">
      <pivotArea dataOnly="0" labelOnly="1" fieldPosition="0">
        <references count="7">
          <reference field="2" count="1" selected="0">
            <x v="69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3022">
      <pivotArea dataOnly="0" labelOnly="1" fieldPosition="0">
        <references count="7">
          <reference field="2" count="1" selected="0">
            <x v="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48"/>
          </reference>
        </references>
      </pivotArea>
    </format>
    <format dxfId="3021">
      <pivotArea dataOnly="0" labelOnly="1" fieldPosition="0">
        <references count="7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48"/>
          </reference>
        </references>
      </pivotArea>
    </format>
    <format dxfId="3020">
      <pivotArea dataOnly="0" labelOnly="1" fieldPosition="0">
        <references count="7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8"/>
          </reference>
        </references>
      </pivotArea>
    </format>
    <format dxfId="3019">
      <pivotArea dataOnly="0" labelOnly="1" fieldPosition="0">
        <references count="7">
          <reference field="2" count="1" selected="0">
            <x v="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3018">
      <pivotArea dataOnly="0" labelOnly="1" fieldPosition="0">
        <references count="7">
          <reference field="2" count="1" selected="0">
            <x v="7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3017">
      <pivotArea dataOnly="0" labelOnly="1" fieldPosition="0">
        <references count="7">
          <reference field="2" count="1" selected="0">
            <x v="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3016">
      <pivotArea dataOnly="0" labelOnly="1" fieldPosition="0">
        <references count="7">
          <reference field="2" count="1" selected="0">
            <x v="7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2"/>
          </reference>
        </references>
      </pivotArea>
    </format>
    <format dxfId="3015">
      <pivotArea dataOnly="0" labelOnly="1" fieldPosition="0">
        <references count="7">
          <reference field="2" count="1" selected="0">
            <x v="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64"/>
          </reference>
        </references>
      </pivotArea>
    </format>
    <format dxfId="3014">
      <pivotArea dataOnly="0" labelOnly="1" fieldPosition="0">
        <references count="7">
          <reference field="2" count="1" selected="0">
            <x v="7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3013">
      <pivotArea dataOnly="0" labelOnly="1" fieldPosition="0">
        <references count="7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3012">
      <pivotArea dataOnly="0" labelOnly="1" fieldPosition="0">
        <references count="7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33"/>
          </reference>
        </references>
      </pivotArea>
    </format>
    <format dxfId="3011">
      <pivotArea dataOnly="0" labelOnly="1" fieldPosition="0">
        <references count="7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4"/>
          </reference>
        </references>
      </pivotArea>
    </format>
    <format dxfId="3010">
      <pivotArea dataOnly="0" labelOnly="1" fieldPosition="0">
        <references count="7">
          <reference field="2" count="1" selected="0">
            <x v="8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3009">
      <pivotArea dataOnly="0" labelOnly="1" fieldPosition="0">
        <references count="7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3008">
      <pivotArea dataOnly="0" labelOnly="1" fieldPosition="0">
        <references count="7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3007">
      <pivotArea dataOnly="0" labelOnly="1" fieldPosition="0">
        <references count="7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34"/>
          </reference>
        </references>
      </pivotArea>
    </format>
    <format dxfId="3006">
      <pivotArea dataOnly="0" labelOnly="1" fieldPosition="0">
        <references count="7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3005">
      <pivotArea dataOnly="0" labelOnly="1" fieldPosition="0">
        <references count="7">
          <reference field="2" count="1" selected="0">
            <x v="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3004">
      <pivotArea dataOnly="0" labelOnly="1" fieldPosition="0">
        <references count="7">
          <reference field="2" count="1" selected="0">
            <x v="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3003">
      <pivotArea dataOnly="0" labelOnly="1" fieldPosition="0">
        <references count="7">
          <reference field="2" count="1" selected="0">
            <x v="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3002">
      <pivotArea dataOnly="0" labelOnly="1" fieldPosition="0">
        <references count="7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3001">
      <pivotArea dataOnly="0" labelOnly="1" fieldPosition="0">
        <references count="7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0"/>
          </reference>
          <reference field="8" count="1">
            <x v="11"/>
          </reference>
        </references>
      </pivotArea>
    </format>
    <format dxfId="3000">
      <pivotArea dataOnly="0" labelOnly="1" fieldPosition="0">
        <references count="7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2999">
      <pivotArea dataOnly="0" labelOnly="1" fieldPosition="0">
        <references count="7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2998">
      <pivotArea dataOnly="0" labelOnly="1" fieldPosition="0">
        <references count="7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997">
      <pivotArea dataOnly="0" labelOnly="1" fieldPosition="0">
        <references count="7">
          <reference field="2" count="1" selected="0">
            <x v="98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2996">
      <pivotArea dataOnly="0" labelOnly="1" fieldPosition="0">
        <references count="7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2995">
      <pivotArea dataOnly="0" labelOnly="1" fieldPosition="0">
        <references count="7">
          <reference field="2" count="1" selected="0">
            <x v="1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9"/>
          </reference>
        </references>
      </pivotArea>
    </format>
    <format dxfId="2994">
      <pivotArea dataOnly="0" labelOnly="1" fieldPosition="0">
        <references count="7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2993">
      <pivotArea dataOnly="0" labelOnly="1" fieldPosition="0">
        <references count="7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5"/>
          </reference>
        </references>
      </pivotArea>
    </format>
    <format dxfId="2992">
      <pivotArea dataOnly="0" labelOnly="1" fieldPosition="0">
        <references count="7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8"/>
          </reference>
        </references>
      </pivotArea>
    </format>
    <format dxfId="2991">
      <pivotArea dataOnly="0" labelOnly="1" fieldPosition="0">
        <references count="7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0"/>
          </reference>
          <reference field="8" count="1">
            <x v="49"/>
          </reference>
        </references>
      </pivotArea>
    </format>
    <format dxfId="2990">
      <pivotArea dataOnly="0" labelOnly="1" fieldPosition="0">
        <references count="7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45"/>
          </reference>
        </references>
      </pivotArea>
    </format>
    <format dxfId="2989">
      <pivotArea dataOnly="0" labelOnly="1" fieldPosition="0">
        <references count="7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2988">
      <pivotArea dataOnly="0" labelOnly="1" fieldPosition="0">
        <references count="7">
          <reference field="2" count="1" selected="0">
            <x v="10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0"/>
          </reference>
        </references>
      </pivotArea>
    </format>
    <format dxfId="2987">
      <pivotArea dataOnly="0" labelOnly="1" fieldPosition="0">
        <references count="7">
          <reference field="2" count="1" selected="0">
            <x v="1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"/>
          </reference>
        </references>
      </pivotArea>
    </format>
    <format dxfId="2986">
      <pivotArea dataOnly="0" labelOnly="1" fieldPosition="0">
        <references count="7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2985">
      <pivotArea dataOnly="0" labelOnly="1" fieldPosition="0">
        <references count="7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2984">
      <pivotArea dataOnly="0" labelOnly="1" fieldPosition="0">
        <references count="7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8"/>
          </reference>
        </references>
      </pivotArea>
    </format>
    <format dxfId="2983">
      <pivotArea dataOnly="0" labelOnly="1" fieldPosition="0">
        <references count="7">
          <reference field="2" count="1" selected="0">
            <x v="11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2982">
      <pivotArea dataOnly="0" labelOnly="1" fieldPosition="0">
        <references count="7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981">
      <pivotArea dataOnly="0" labelOnly="1" fieldPosition="0">
        <references count="7">
          <reference field="2" count="1" selected="0">
            <x v="11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66"/>
          </reference>
        </references>
      </pivotArea>
    </format>
    <format dxfId="2980">
      <pivotArea dataOnly="0" labelOnly="1" fieldPosition="0">
        <references count="7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2979">
      <pivotArea dataOnly="0" labelOnly="1" fieldPosition="0">
        <references count="7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2978">
      <pivotArea dataOnly="0" labelOnly="1" fieldPosition="0">
        <references count="7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2977">
      <pivotArea dataOnly="0" labelOnly="1" fieldPosition="0">
        <references count="7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28"/>
          </reference>
        </references>
      </pivotArea>
    </format>
    <format dxfId="2976">
      <pivotArea dataOnly="0" labelOnly="1" fieldPosition="0">
        <references count="7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11"/>
          </reference>
        </references>
      </pivotArea>
    </format>
    <format dxfId="2975">
      <pivotArea dataOnly="0" labelOnly="1" fieldPosition="0">
        <references count="7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18"/>
          </reference>
        </references>
      </pivotArea>
    </format>
    <format dxfId="2974">
      <pivotArea dataOnly="0" labelOnly="1" fieldPosition="0">
        <references count="7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2973">
      <pivotArea dataOnly="0" labelOnly="1" fieldPosition="0">
        <references count="7">
          <reference field="2" count="1" selected="0">
            <x v="121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38"/>
          </reference>
        </references>
      </pivotArea>
    </format>
    <format dxfId="2972">
      <pivotArea dataOnly="0" labelOnly="1" fieldPosition="0">
        <references count="7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42"/>
          </reference>
        </references>
      </pivotArea>
    </format>
    <format dxfId="2971">
      <pivotArea dataOnly="0" labelOnly="1" fieldPosition="0">
        <references count="7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3"/>
          </reference>
          <reference field="8" count="1">
            <x v="8"/>
          </reference>
        </references>
      </pivotArea>
    </format>
    <format dxfId="2970">
      <pivotArea dataOnly="0" labelOnly="1" fieldPosition="0">
        <references count="7">
          <reference field="2" count="1" selected="0">
            <x v="1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2969">
      <pivotArea dataOnly="0" labelOnly="1" fieldPosition="0">
        <references count="7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7"/>
          </reference>
        </references>
      </pivotArea>
    </format>
    <format dxfId="2968">
      <pivotArea dataOnly="0" labelOnly="1" fieldPosition="0">
        <references count="7">
          <reference field="2" count="1" selected="0">
            <x v="12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56"/>
          </reference>
        </references>
      </pivotArea>
    </format>
    <format dxfId="2967">
      <pivotArea dataOnly="0" labelOnly="1" fieldPosition="0">
        <references count="7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3"/>
          </reference>
        </references>
      </pivotArea>
    </format>
    <format dxfId="2966">
      <pivotArea dataOnly="0" labelOnly="1" fieldPosition="0">
        <references count="7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0"/>
          </reference>
        </references>
      </pivotArea>
    </format>
    <format dxfId="2965">
      <pivotArea dataOnly="0" labelOnly="1" fieldPosition="0">
        <references count="7">
          <reference field="2" count="1" selected="0">
            <x v="13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3"/>
          </reference>
        </references>
      </pivotArea>
    </format>
    <format dxfId="2964">
      <pivotArea dataOnly="0" labelOnly="1" fieldPosition="0">
        <references count="7">
          <reference field="2" count="1" selected="0">
            <x v="13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7"/>
          </reference>
        </references>
      </pivotArea>
    </format>
    <format dxfId="2963">
      <pivotArea dataOnly="0" labelOnly="1" fieldPosition="0">
        <references count="7">
          <reference field="2" count="1" selected="0">
            <x v="13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0"/>
          </reference>
        </references>
      </pivotArea>
    </format>
    <format dxfId="2962">
      <pivotArea dataOnly="0" labelOnly="1" fieldPosition="0">
        <references count="7">
          <reference field="2" count="1" selected="0">
            <x v="1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2961">
      <pivotArea dataOnly="0" labelOnly="1" fieldPosition="0">
        <references count="7">
          <reference field="2" count="1" selected="0">
            <x v="13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65"/>
          </reference>
        </references>
      </pivotArea>
    </format>
    <format dxfId="2960">
      <pivotArea dataOnly="0" labelOnly="1" fieldPosition="0">
        <references count="7">
          <reference field="2" count="1" selected="0">
            <x v="136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5"/>
          </reference>
        </references>
      </pivotArea>
    </format>
    <format dxfId="2959">
      <pivotArea dataOnly="0" labelOnly="1" fieldPosition="0">
        <references count="7">
          <reference field="2" count="1" selected="0">
            <x v="137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8"/>
          </reference>
        </references>
      </pivotArea>
    </format>
    <format dxfId="2958">
      <pivotArea dataOnly="0" labelOnly="1" fieldPosition="0">
        <references count="7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2957">
      <pivotArea dataOnly="0" labelOnly="1" fieldPosition="0">
        <references count="7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2956">
      <pivotArea dataOnly="0" labelOnly="1" fieldPosition="0">
        <references count="7">
          <reference field="2" count="1" selected="0">
            <x v="13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2955">
      <pivotArea dataOnly="0" labelOnly="1" fieldPosition="0">
        <references count="7">
          <reference field="2" count="1" selected="0">
            <x v="1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2954">
      <pivotArea dataOnly="0" labelOnly="1" fieldPosition="0">
        <references count="7">
          <reference field="2" count="1" selected="0">
            <x v="14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2953">
      <pivotArea dataOnly="0" labelOnly="1" fieldPosition="0">
        <references count="7">
          <reference field="2" count="1" selected="0">
            <x v="1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2952">
      <pivotArea dataOnly="0" labelOnly="1" fieldPosition="0">
        <references count="7">
          <reference field="2" count="1" selected="0">
            <x v="142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7"/>
          </reference>
        </references>
      </pivotArea>
    </format>
    <format dxfId="2951">
      <pivotArea dataOnly="0" labelOnly="1" fieldPosition="0">
        <references count="7">
          <reference field="2" count="1" selected="0">
            <x v="14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2"/>
          </reference>
        </references>
      </pivotArea>
    </format>
    <format dxfId="2950">
      <pivotArea dataOnly="0" labelOnly="1" fieldPosition="0">
        <references count="7">
          <reference field="2" count="1" selected="0">
            <x v="14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2949">
      <pivotArea dataOnly="0" labelOnly="1" fieldPosition="0">
        <references count="7">
          <reference field="2" count="1" selected="0">
            <x v="14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2948">
      <pivotArea dataOnly="0" labelOnly="1" fieldPosition="0">
        <references count="7">
          <reference field="2" count="1" selected="0">
            <x v="14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2947">
      <pivotArea dataOnly="0" labelOnly="1" fieldPosition="0">
        <references count="7">
          <reference field="2" count="1" selected="0">
            <x v="14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2946">
      <pivotArea dataOnly="0" labelOnly="1" fieldPosition="0">
        <references count="7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2945">
      <pivotArea dataOnly="0" labelOnly="1" fieldPosition="0">
        <references count="7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9"/>
          </reference>
        </references>
      </pivotArea>
    </format>
    <format dxfId="2944">
      <pivotArea dataOnly="0" labelOnly="1" fieldPosition="0">
        <references count="7">
          <reference field="2" count="1" selected="0">
            <x v="151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2943">
      <pivotArea dataOnly="0" labelOnly="1" fieldPosition="0">
        <references count="7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10"/>
          </reference>
        </references>
      </pivotArea>
    </format>
    <format dxfId="2942">
      <pivotArea dataOnly="0" labelOnly="1" fieldPosition="0">
        <references count="7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4"/>
          </reference>
          <reference field="7" count="1" selected="0">
            <x v="3"/>
          </reference>
          <reference field="8" count="1">
            <x v="46"/>
          </reference>
        </references>
      </pivotArea>
    </format>
    <format dxfId="2941">
      <pivotArea dataOnly="0" labelOnly="1" fieldPosition="0">
        <references count="7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1"/>
          </reference>
        </references>
      </pivotArea>
    </format>
    <format dxfId="2940">
      <pivotArea dataOnly="0" labelOnly="1" fieldPosition="0">
        <references count="7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58"/>
          </reference>
        </references>
      </pivotArea>
    </format>
    <format dxfId="2939">
      <pivotArea dataOnly="0" labelOnly="1" fieldPosition="0">
        <references count="7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2938">
      <pivotArea dataOnly="0" labelOnly="1" fieldPosition="0">
        <references count="7">
          <reference field="2" count="1" selected="0">
            <x v="15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3"/>
          </reference>
        </references>
      </pivotArea>
    </format>
    <format dxfId="2937">
      <pivotArea dataOnly="0" labelOnly="1" fieldPosition="0">
        <references count="7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2936">
      <pivotArea dataOnly="0" labelOnly="1" fieldPosition="0">
        <references count="7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2935">
      <pivotArea dataOnly="0" labelOnly="1" fieldPosition="0">
        <references count="7">
          <reference field="2" count="1" selected="0">
            <x v="15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2934">
      <pivotArea dataOnly="0" labelOnly="1" fieldPosition="0">
        <references count="7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2">
            <x v="12"/>
            <x v="25"/>
          </reference>
        </references>
      </pivotArea>
    </format>
    <format dxfId="2933">
      <pivotArea dataOnly="0" labelOnly="1" fieldPosition="0">
        <references count="7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932">
      <pivotArea dataOnly="0" labelOnly="1" fieldPosition="0">
        <references count="7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2931">
      <pivotArea dataOnly="0" labelOnly="1" fieldPosition="0">
        <references count="7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64"/>
          </reference>
        </references>
      </pivotArea>
    </format>
    <format dxfId="2930">
      <pivotArea dataOnly="0" labelOnly="1" fieldPosition="0">
        <references count="7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0"/>
          </reference>
        </references>
      </pivotArea>
    </format>
    <format dxfId="2929">
      <pivotArea dataOnly="0" labelOnly="1" fieldPosition="0">
        <references count="7">
          <reference field="2" count="1" selected="0">
            <x v="1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58"/>
          </reference>
        </references>
      </pivotArea>
    </format>
    <format dxfId="2928">
      <pivotArea dataOnly="0" labelOnly="1" fieldPosition="0">
        <references count="7">
          <reference field="2" count="1" selected="0">
            <x v="16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5"/>
          </reference>
        </references>
      </pivotArea>
    </format>
    <format dxfId="2927">
      <pivotArea dataOnly="0" labelOnly="1" fieldPosition="0">
        <references count="7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2926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925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2924">
      <pivotArea dataOnly="0" labelOnly="1" fieldPosition="0">
        <references count="7">
          <reference field="2" count="1" selected="0">
            <x v="16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923">
      <pivotArea dataOnly="0" labelOnly="1" fieldPosition="0">
        <references count="7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2922">
      <pivotArea dataOnly="0" labelOnly="1" fieldPosition="0">
        <references count="7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2921">
      <pivotArea dataOnly="0" labelOnly="1" fieldPosition="0">
        <references count="7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2920">
      <pivotArea dataOnly="0" labelOnly="1" fieldPosition="0">
        <references count="7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2919">
      <pivotArea dataOnly="0" labelOnly="1" fieldPosition="0">
        <references count="7">
          <reference field="2" count="1" selected="0">
            <x v="1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2918">
      <pivotArea dataOnly="0" labelOnly="1" fieldPosition="0">
        <references count="7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6"/>
          </reference>
        </references>
      </pivotArea>
    </format>
    <format dxfId="2917">
      <pivotArea dataOnly="0" labelOnly="1" fieldPosition="0">
        <references count="7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17"/>
          </reference>
        </references>
      </pivotArea>
    </format>
    <format dxfId="2916">
      <pivotArea dataOnly="0" labelOnly="1" fieldPosition="0">
        <references count="7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915">
      <pivotArea dataOnly="0" labelOnly="1" fieldPosition="0">
        <references count="7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4"/>
          </reference>
        </references>
      </pivotArea>
    </format>
    <format dxfId="2914">
      <pivotArea dataOnly="0" labelOnly="1" fieldPosition="0">
        <references count="7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1"/>
          </reference>
          <reference field="7" count="1" selected="0">
            <x v="0"/>
          </reference>
          <reference field="8" count="1">
            <x v="25"/>
          </reference>
        </references>
      </pivotArea>
    </format>
    <format dxfId="2913">
      <pivotArea dataOnly="0" labelOnly="1" fieldPosition="0">
        <references count="7">
          <reference field="2" count="1" selected="0">
            <x v="17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17"/>
          </reference>
        </references>
      </pivotArea>
    </format>
    <format dxfId="2912">
      <pivotArea dataOnly="0" labelOnly="1" fieldPosition="0">
        <references count="7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2911">
      <pivotArea dataOnly="0" labelOnly="1" fieldPosition="0">
        <references count="7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2910">
      <pivotArea dataOnly="0" labelOnly="1" fieldPosition="0">
        <references count="7">
          <reference field="2" count="1" selected="0">
            <x v="17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2909">
      <pivotArea dataOnly="0" labelOnly="1" fieldPosition="0">
        <references count="7">
          <reference field="2" count="1" selected="0">
            <x v="18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21"/>
          </reference>
        </references>
      </pivotArea>
    </format>
    <format dxfId="2908">
      <pivotArea dataOnly="0" labelOnly="1" fieldPosition="0">
        <references count="7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2907">
      <pivotArea dataOnly="0" labelOnly="1" fieldPosition="0">
        <references count="7">
          <reference field="2" count="1" selected="0">
            <x v="18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2906">
      <pivotArea dataOnly="0" labelOnly="1" fieldPosition="0">
        <references count="7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2905">
      <pivotArea dataOnly="0" labelOnly="1" fieldPosition="0">
        <references count="7">
          <reference field="2" count="1" selected="0">
            <x v="1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2904">
      <pivotArea dataOnly="0" labelOnly="1" fieldPosition="0">
        <references count="7">
          <reference field="2" count="1" selected="0">
            <x v="185"/>
          </reference>
          <reference field="3" count="1" selected="0">
            <x v="4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2903">
      <pivotArea dataOnly="0" labelOnly="1" fieldPosition="0">
        <references count="7">
          <reference field="2" count="1" selected="0">
            <x v="1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2902">
      <pivotArea dataOnly="0" labelOnly="1" fieldPosition="0">
        <references count="7">
          <reference field="2" count="1" selected="0">
            <x v="18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1"/>
          </reference>
        </references>
      </pivotArea>
    </format>
    <format dxfId="2901">
      <pivotArea dataOnly="0" labelOnly="1" fieldPosition="0">
        <references count="7">
          <reference field="2" count="1" selected="0">
            <x v="18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2900">
      <pivotArea dataOnly="0" labelOnly="1" fieldPosition="0">
        <references count="7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2899">
      <pivotArea dataOnly="0" labelOnly="1" fieldPosition="0">
        <references count="7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2898">
      <pivotArea dataOnly="0" labelOnly="1" fieldPosition="0">
        <references count="7">
          <reference field="2" count="1" selected="0">
            <x v="1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2897">
      <pivotArea dataOnly="0" labelOnly="1" fieldPosition="0">
        <references count="7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2896">
      <pivotArea dataOnly="0" labelOnly="1" fieldPosition="0">
        <references count="7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2895">
      <pivotArea dataOnly="0" labelOnly="1" fieldPosition="0">
        <references count="7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2894">
      <pivotArea dataOnly="0" labelOnly="1" fieldPosition="0">
        <references count="7">
          <reference field="2" count="1" selected="0">
            <x v="19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58"/>
          </reference>
        </references>
      </pivotArea>
    </format>
    <format dxfId="2893">
      <pivotArea dataOnly="0" labelOnly="1" fieldPosition="0">
        <references count="7">
          <reference field="2" count="1" selected="0">
            <x v="1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2892">
      <pivotArea dataOnly="0" labelOnly="1" fieldPosition="0">
        <references count="7">
          <reference field="2" count="1" selected="0">
            <x v="1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2891">
      <pivotArea dataOnly="0" labelOnly="1" fieldPosition="0">
        <references count="7">
          <reference field="2" count="1" selected="0">
            <x v="19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44"/>
          </reference>
        </references>
      </pivotArea>
    </format>
    <format dxfId="2890">
      <pivotArea dataOnly="0" labelOnly="1" fieldPosition="0">
        <references count="7">
          <reference field="2" count="1" selected="0">
            <x v="1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2889">
      <pivotArea dataOnly="0" labelOnly="1" fieldPosition="0">
        <references count="7">
          <reference field="2" count="1" selected="0">
            <x v="19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"/>
          </reference>
        </references>
      </pivotArea>
    </format>
    <format dxfId="2888">
      <pivotArea dataOnly="0" labelOnly="1" fieldPosition="0">
        <references count="7">
          <reference field="2" count="1" selected="0">
            <x v="1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2887">
      <pivotArea dataOnly="0" labelOnly="1" fieldPosition="0">
        <references count="7">
          <reference field="2" count="1" selected="0">
            <x v="2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2886">
      <pivotArea dataOnly="0" labelOnly="1" fieldPosition="0">
        <references count="7">
          <reference field="2" count="1" selected="0">
            <x v="2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2885">
      <pivotArea dataOnly="0" labelOnly="1" fieldPosition="0">
        <references count="7">
          <reference field="2" count="1" selected="0">
            <x v="20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58"/>
          </reference>
        </references>
      </pivotArea>
    </format>
    <format dxfId="2884">
      <pivotArea dataOnly="0" labelOnly="1" fieldPosition="0">
        <references count="7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12"/>
          </reference>
        </references>
      </pivotArea>
    </format>
    <format dxfId="2883">
      <pivotArea dataOnly="0" labelOnly="1" fieldPosition="0">
        <references count="7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2882">
      <pivotArea dataOnly="0" labelOnly="1" fieldPosition="0">
        <references count="7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2881">
      <pivotArea dataOnly="0" labelOnly="1" fieldPosition="0">
        <references count="7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4"/>
          </reference>
        </references>
      </pivotArea>
    </format>
    <format dxfId="2880">
      <pivotArea dataOnly="0" labelOnly="1" fieldPosition="0">
        <references count="7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31"/>
          </reference>
        </references>
      </pivotArea>
    </format>
    <format dxfId="2879">
      <pivotArea dataOnly="0" labelOnly="1" fieldPosition="0">
        <references count="7">
          <reference field="2" count="1" selected="0">
            <x v="2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55"/>
          </reference>
        </references>
      </pivotArea>
    </format>
    <format dxfId="2878">
      <pivotArea dataOnly="0" labelOnly="1" fieldPosition="0">
        <references count="7">
          <reference field="2" count="1" selected="0">
            <x v="20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44"/>
          </reference>
        </references>
      </pivotArea>
    </format>
    <format dxfId="2877">
      <pivotArea dataOnly="0" labelOnly="1" fieldPosition="0">
        <references count="7">
          <reference field="2" count="1" selected="0">
            <x v="20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36"/>
          </reference>
        </references>
      </pivotArea>
    </format>
    <format dxfId="2876">
      <pivotArea dataOnly="0" labelOnly="1" fieldPosition="0">
        <references count="7">
          <reference field="2" count="1" selected="0">
            <x v="209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54"/>
          </reference>
        </references>
      </pivotArea>
    </format>
    <format dxfId="2875">
      <pivotArea dataOnly="0" labelOnly="1" fieldPosition="0">
        <references count="7">
          <reference field="2" count="1" selected="0">
            <x v="21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50"/>
          </reference>
        </references>
      </pivotArea>
    </format>
    <format dxfId="2874">
      <pivotArea dataOnly="0" labelOnly="1" fieldPosition="0">
        <references count="7">
          <reference field="2" count="1" selected="0">
            <x v="21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2873">
      <pivotArea dataOnly="0" labelOnly="1" fieldPosition="0">
        <references count="7">
          <reference field="2" count="1" selected="0">
            <x v="2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20"/>
          </reference>
        </references>
      </pivotArea>
    </format>
    <format dxfId="2872">
      <pivotArea dataOnly="0" labelOnly="1" fieldPosition="0">
        <references count="7">
          <reference field="2" count="1" selected="0">
            <x v="2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56"/>
          </reference>
        </references>
      </pivotArea>
    </format>
    <format dxfId="2871">
      <pivotArea dataOnly="0" labelOnly="1" fieldPosition="0">
        <references count="7">
          <reference field="2" count="1" selected="0">
            <x v="213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2870">
      <pivotArea dataOnly="0" labelOnly="1" fieldPosition="0">
        <references count="7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7"/>
          </reference>
          <reference field="8" count="1">
            <x v="34"/>
          </reference>
        </references>
      </pivotArea>
    </format>
    <format dxfId="2869">
      <pivotArea dataOnly="0" labelOnly="1" fieldPosition="0">
        <references count="7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4"/>
          </reference>
        </references>
      </pivotArea>
    </format>
    <format dxfId="2868">
      <pivotArea dataOnly="0" labelOnly="1" fieldPosition="0">
        <references count="7">
          <reference field="2" count="1" selected="0">
            <x v="21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"/>
          </reference>
        </references>
      </pivotArea>
    </format>
    <format dxfId="2867">
      <pivotArea dataOnly="0" labelOnly="1" fieldPosition="0">
        <references count="7">
          <reference field="2" count="1" selected="0">
            <x v="2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2866">
      <pivotArea dataOnly="0" labelOnly="1" fieldPosition="0">
        <references count="7">
          <reference field="2" count="1" selected="0">
            <x v="21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4"/>
          </reference>
        </references>
      </pivotArea>
    </format>
    <format dxfId="2865">
      <pivotArea dataOnly="0" labelOnly="1" fieldPosition="0">
        <references count="7">
          <reference field="2" count="1" selected="0">
            <x v="21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4"/>
          </reference>
        </references>
      </pivotArea>
    </format>
    <format dxfId="2864">
      <pivotArea dataOnly="0" labelOnly="1" fieldPosition="0">
        <references count="7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3"/>
          </reference>
        </references>
      </pivotArea>
    </format>
    <format dxfId="2863">
      <pivotArea dataOnly="0" labelOnly="1" fieldPosition="0">
        <references count="7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34"/>
          </reference>
        </references>
      </pivotArea>
    </format>
    <format dxfId="2862">
      <pivotArea dataOnly="0" labelOnly="1" fieldPosition="0">
        <references count="7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8"/>
          </reference>
        </references>
      </pivotArea>
    </format>
    <format dxfId="2861">
      <pivotArea dataOnly="0" labelOnly="1" fieldPosition="0">
        <references count="7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2860">
      <pivotArea dataOnly="0" labelOnly="1" fieldPosition="0">
        <references count="7">
          <reference field="2" count="1" selected="0">
            <x v="2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1"/>
          </reference>
        </references>
      </pivotArea>
    </format>
    <format dxfId="2859">
      <pivotArea dataOnly="0" labelOnly="1" fieldPosition="0">
        <references count="7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34"/>
          </reference>
        </references>
      </pivotArea>
    </format>
    <format dxfId="2858">
      <pivotArea dataOnly="0" labelOnly="1" fieldPosition="0">
        <references count="7">
          <reference field="2" count="1" selected="0">
            <x v="2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2857">
      <pivotArea dataOnly="0" labelOnly="1" fieldPosition="0">
        <references count="7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3"/>
          </reference>
        </references>
      </pivotArea>
    </format>
    <format dxfId="2856">
      <pivotArea dataOnly="0" labelOnly="1" fieldPosition="0">
        <references count="7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2855">
      <pivotArea dataOnly="0" labelOnly="1" fieldPosition="0">
        <references count="7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2854">
      <pivotArea dataOnly="0" labelOnly="1" fieldPosition="0">
        <references count="7">
          <reference field="2" count="1" selected="0">
            <x v="23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34"/>
          </reference>
        </references>
      </pivotArea>
    </format>
    <format dxfId="2853">
      <pivotArea dataOnly="0" labelOnly="1" fieldPosition="0">
        <references count="7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59"/>
          </reference>
        </references>
      </pivotArea>
    </format>
    <format dxfId="2852">
      <pivotArea dataOnly="0" labelOnly="1" fieldPosition="0">
        <references count="7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9"/>
          </reference>
        </references>
      </pivotArea>
    </format>
    <format dxfId="2851">
      <pivotArea dataOnly="0" labelOnly="1" fieldPosition="0">
        <references count="7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5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2850">
      <pivotArea dataOnly="0" labelOnly="1" fieldPosition="0">
        <references count="7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2849">
      <pivotArea dataOnly="0" labelOnly="1" fieldPosition="0">
        <references count="7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2848">
      <pivotArea dataOnly="0" labelOnly="1" fieldPosition="0">
        <references count="7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847">
      <pivotArea dataOnly="0" labelOnly="1" fieldPosition="0">
        <references count="7">
          <reference field="2" count="1" selected="0">
            <x v="24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2846">
      <pivotArea dataOnly="0" labelOnly="1" fieldPosition="0">
        <references count="7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845">
      <pivotArea dataOnly="0" labelOnly="1" fieldPosition="0">
        <references count="7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2844">
      <pivotArea dataOnly="0" labelOnly="1" fieldPosition="0">
        <references count="7">
          <reference field="2" count="1" selected="0">
            <x v="24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2843">
      <pivotArea dataOnly="0" labelOnly="1" fieldPosition="0">
        <references count="7">
          <reference field="2" count="1" selected="0">
            <x v="2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2842">
      <pivotArea dataOnly="0" labelOnly="1" fieldPosition="0">
        <references count="7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2841">
      <pivotArea dataOnly="0" labelOnly="1" fieldPosition="0">
        <references count="7">
          <reference field="2" count="1" selected="0">
            <x v="2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2840">
      <pivotArea dataOnly="0" labelOnly="1" fieldPosition="0">
        <references count="7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7"/>
          </reference>
          <reference field="8" count="1">
            <x v="64"/>
          </reference>
        </references>
      </pivotArea>
    </format>
    <format dxfId="2839">
      <pivotArea dataOnly="0" labelOnly="1" fieldPosition="0">
        <references count="7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44"/>
          </reference>
        </references>
      </pivotArea>
    </format>
    <format dxfId="2838">
      <pivotArea dataOnly="0" labelOnly="1" fieldPosition="0">
        <references count="7">
          <reference field="2" count="1" selected="0">
            <x v="253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2837">
      <pivotArea dataOnly="0" labelOnly="1" fieldPosition="0">
        <references count="7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836">
      <pivotArea dataOnly="0" labelOnly="1" fieldPosition="0">
        <references count="7">
          <reference field="2" count="1" selected="0">
            <x v="25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2835">
      <pivotArea dataOnly="0" labelOnly="1" fieldPosition="0">
        <references count="7">
          <reference field="2" count="1" selected="0">
            <x v="2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53"/>
          </reference>
        </references>
      </pivotArea>
    </format>
    <format dxfId="2834">
      <pivotArea dataOnly="0" labelOnly="1" fieldPosition="0">
        <references count="7">
          <reference field="2" count="1" selected="0">
            <x v="257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2833">
      <pivotArea dataOnly="0" labelOnly="1" fieldPosition="0">
        <references count="7">
          <reference field="2" count="1" selected="0">
            <x v="258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58"/>
          </reference>
        </references>
      </pivotArea>
    </format>
    <format dxfId="2832">
      <pivotArea dataOnly="0" labelOnly="1" fieldPosition="0">
        <references count="7">
          <reference field="2" count="1" selected="0">
            <x v="2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58"/>
          </reference>
        </references>
      </pivotArea>
    </format>
    <format dxfId="2831">
      <pivotArea dataOnly="0" labelOnly="1" fieldPosition="0">
        <references count="7">
          <reference field="2" count="1" selected="0">
            <x v="2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8"/>
          </reference>
        </references>
      </pivotArea>
    </format>
    <format dxfId="2830">
      <pivotArea dataOnly="0" labelOnly="1" fieldPosition="0">
        <references count="7">
          <reference field="2" count="1" selected="0">
            <x v="26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2829">
      <pivotArea dataOnly="0" labelOnly="1" fieldPosition="0">
        <references count="7">
          <reference field="2" count="1" selected="0">
            <x v="26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2"/>
          </reference>
        </references>
      </pivotArea>
    </format>
    <format dxfId="2828">
      <pivotArea dataOnly="0" labelOnly="1" fieldPosition="0">
        <references count="7">
          <reference field="2" count="1" selected="0">
            <x v="26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2827">
      <pivotArea dataOnly="0" labelOnly="1" fieldPosition="0">
        <references count="7">
          <reference field="2" count="1" selected="0">
            <x v="26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2826">
      <pivotArea dataOnly="0" labelOnly="1" fieldPosition="0">
        <references count="7">
          <reference field="2" count="1" selected="0">
            <x v="26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26"/>
          </reference>
        </references>
      </pivotArea>
    </format>
    <format dxfId="2825">
      <pivotArea dataOnly="0" labelOnly="1" fieldPosition="0">
        <references count="7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2824">
      <pivotArea dataOnly="0" labelOnly="1" fieldPosition="0">
        <references count="7">
          <reference field="2" count="1" selected="0">
            <x v="27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2823">
      <pivotArea dataOnly="0" labelOnly="1" fieldPosition="0">
        <references count="7">
          <reference field="2" count="1" selected="0">
            <x v="27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2822">
      <pivotArea dataOnly="0" labelOnly="1" fieldPosition="0">
        <references count="7">
          <reference field="2" count="1" selected="0">
            <x v="271"/>
          </reference>
          <reference field="3" count="1" selected="0">
            <x v="4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2821">
      <pivotArea dataOnly="0" labelOnly="1" fieldPosition="0">
        <references count="7">
          <reference field="2" count="1" selected="0">
            <x v="2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21"/>
          </reference>
        </references>
      </pivotArea>
    </format>
    <format dxfId="2820">
      <pivotArea dataOnly="0" labelOnly="1" fieldPosition="0">
        <references count="7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2819">
      <pivotArea dataOnly="0" labelOnly="1" fieldPosition="0">
        <references count="7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2818">
      <pivotArea dataOnly="0" labelOnly="1" fieldPosition="0">
        <references count="7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66"/>
          </reference>
        </references>
      </pivotArea>
    </format>
    <format dxfId="2817">
      <pivotArea dataOnly="0" labelOnly="1" fieldPosition="0">
        <references count="7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2"/>
          </reference>
        </references>
      </pivotArea>
    </format>
    <format dxfId="2816">
      <pivotArea dataOnly="0" labelOnly="1" fieldPosition="0">
        <references count="7">
          <reference field="2" count="1" selected="0">
            <x v="279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8"/>
          </reference>
        </references>
      </pivotArea>
    </format>
    <format dxfId="2815">
      <pivotArea dataOnly="0" labelOnly="1" fieldPosition="0">
        <references count="7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62"/>
          </reference>
        </references>
      </pivotArea>
    </format>
    <format dxfId="2814">
      <pivotArea dataOnly="0" labelOnly="1" fieldPosition="0">
        <references count="7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2813">
      <pivotArea dataOnly="0" labelOnly="1" fieldPosition="0">
        <references count="7">
          <reference field="2" count="1" selected="0">
            <x v="2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2812">
      <pivotArea dataOnly="0" labelOnly="1" fieldPosition="0">
        <references count="7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4"/>
          </reference>
        </references>
      </pivotArea>
    </format>
    <format dxfId="2811">
      <pivotArea dataOnly="0" labelOnly="1" fieldPosition="0">
        <references count="7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2810">
      <pivotArea dataOnly="0" labelOnly="1" fieldPosition="0">
        <references count="7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2809">
      <pivotArea dataOnly="0" labelOnly="1" fieldPosition="0">
        <references count="7">
          <reference field="2" count="1" selected="0">
            <x v="286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2808">
      <pivotArea dataOnly="0" labelOnly="1" fieldPosition="0">
        <references count="7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2">
            <x v="12"/>
            <x v="40"/>
          </reference>
        </references>
      </pivotArea>
    </format>
    <format dxfId="2807">
      <pivotArea dataOnly="0" labelOnly="1" fieldPosition="0">
        <references count="7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6"/>
          </reference>
        </references>
      </pivotArea>
    </format>
    <format dxfId="2806">
      <pivotArea dataOnly="0" labelOnly="1" fieldPosition="0">
        <references count="7">
          <reference field="2" count="1" selected="0">
            <x v="2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9"/>
          </reference>
        </references>
      </pivotArea>
    </format>
    <format dxfId="2805">
      <pivotArea dataOnly="0" labelOnly="1" fieldPosition="0">
        <references count="7">
          <reference field="2" count="1" selected="0">
            <x v="29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2804">
      <pivotArea dataOnly="0" labelOnly="1" fieldPosition="0">
        <references count="7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2803">
      <pivotArea dataOnly="0" labelOnly="1" fieldPosition="0">
        <references count="7">
          <reference field="2" count="1" selected="0">
            <x v="2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"/>
          </reference>
        </references>
      </pivotArea>
    </format>
    <format dxfId="2802">
      <pivotArea dataOnly="0" labelOnly="1" fieldPosition="0">
        <references count="7">
          <reference field="2" count="1" selected="0">
            <x v="29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5"/>
          </reference>
        </references>
      </pivotArea>
    </format>
    <format dxfId="2801">
      <pivotArea dataOnly="0" labelOnly="1" fieldPosition="0">
        <references count="7">
          <reference field="2" count="1" selected="0">
            <x v="2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3"/>
          </reference>
        </references>
      </pivotArea>
    </format>
    <format dxfId="2800">
      <pivotArea dataOnly="0" labelOnly="1" fieldPosition="0">
        <references count="7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2799">
      <pivotArea dataOnly="0" labelOnly="1" fieldPosition="0">
        <references count="7">
          <reference field="2" count="1" selected="0">
            <x v="3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2798">
      <pivotArea dataOnly="0" labelOnly="1" fieldPosition="0">
        <references count="7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2797">
      <pivotArea dataOnly="0" labelOnly="1" fieldPosition="0">
        <references count="7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8"/>
          </reference>
        </references>
      </pivotArea>
    </format>
    <format dxfId="2796">
      <pivotArea dataOnly="0" labelOnly="1" fieldPosition="0">
        <references count="7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20"/>
          </reference>
        </references>
      </pivotArea>
    </format>
    <format dxfId="2795">
      <pivotArea dataOnly="0" labelOnly="1" fieldPosition="0">
        <references count="7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2794">
      <pivotArea dataOnly="0" labelOnly="1" fieldPosition="0">
        <references count="7">
          <reference field="2" count="1" selected="0">
            <x v="30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2793">
      <pivotArea dataOnly="0" labelOnly="1" fieldPosition="0">
        <references count="7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2792">
      <pivotArea dataOnly="0" labelOnly="1" fieldPosition="0">
        <references count="7">
          <reference field="2" count="1" selected="0">
            <x v="3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2791">
      <pivotArea dataOnly="0" labelOnly="1" fieldPosition="0">
        <references count="7">
          <reference field="2" count="1" selected="0">
            <x v="310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2790">
      <pivotArea dataOnly="0" labelOnly="1" fieldPosition="0">
        <references count="7">
          <reference field="2" count="1" selected="0">
            <x v="3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2789">
      <pivotArea dataOnly="0" labelOnly="1" fieldPosition="0">
        <references count="7">
          <reference field="2" count="1" selected="0">
            <x v="3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2788">
      <pivotArea dataOnly="0" labelOnly="1" fieldPosition="0">
        <references count="7">
          <reference field="2" count="1" selected="0">
            <x v="31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2787">
      <pivotArea dataOnly="0" labelOnly="1" fieldPosition="0">
        <references count="7">
          <reference field="2" count="1" selected="0">
            <x v="3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2786">
      <pivotArea dataOnly="0" labelOnly="1" fieldPosition="0">
        <references count="7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34"/>
          </reference>
        </references>
      </pivotArea>
    </format>
    <format dxfId="2785">
      <pivotArea dataOnly="0" labelOnly="1" fieldPosition="0">
        <references count="7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2784">
      <pivotArea dataOnly="0" labelOnly="1" fieldPosition="0">
        <references count="7">
          <reference field="2" count="1" selected="0">
            <x v="31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1"/>
          </reference>
        </references>
      </pivotArea>
    </format>
    <format dxfId="2783">
      <pivotArea dataOnly="0" labelOnly="1" fieldPosition="0">
        <references count="7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62"/>
          </reference>
        </references>
      </pivotArea>
    </format>
    <format dxfId="2782">
      <pivotArea dataOnly="0" labelOnly="1" fieldPosition="0">
        <references count="7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2781">
      <pivotArea dataOnly="0" labelOnly="1" fieldPosition="0">
        <references count="7">
          <reference field="2" count="1" selected="0">
            <x v="32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2780">
      <pivotArea dataOnly="0" labelOnly="1" fieldPosition="0">
        <references count="7">
          <reference field="2" count="1" selected="0">
            <x v="32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4"/>
          </reference>
        </references>
      </pivotArea>
    </format>
    <format dxfId="2779">
      <pivotArea dataOnly="0" labelOnly="1" fieldPosition="0">
        <references count="7">
          <reference field="2" count="1" selected="0">
            <x v="3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48"/>
          </reference>
        </references>
      </pivotArea>
    </format>
    <format dxfId="2778">
      <pivotArea dataOnly="0" labelOnly="1" fieldPosition="0">
        <references count="7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2777">
      <pivotArea dataOnly="0" labelOnly="1" fieldPosition="0">
        <references count="7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6"/>
          </reference>
        </references>
      </pivotArea>
    </format>
    <format dxfId="2776">
      <pivotArea dataOnly="0" labelOnly="1" fieldPosition="0">
        <references count="7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2775">
      <pivotArea dataOnly="0" labelOnly="1" fieldPosition="0">
        <references count="7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2774">
      <pivotArea dataOnly="0" labelOnly="1" fieldPosition="0">
        <references count="7">
          <reference field="2" count="1" selected="0">
            <x v="33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3"/>
          </reference>
        </references>
      </pivotArea>
    </format>
    <format dxfId="2773">
      <pivotArea dataOnly="0" labelOnly="1" fieldPosition="0">
        <references count="7">
          <reference field="2" count="1" selected="0">
            <x v="33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2772">
      <pivotArea dataOnly="0" labelOnly="1" fieldPosition="0">
        <references count="7">
          <reference field="2" count="1" selected="0">
            <x v="33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2771">
      <pivotArea dataOnly="0" labelOnly="1" fieldPosition="0">
        <references count="7">
          <reference field="2" count="1" selected="0">
            <x v="33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2770">
      <pivotArea dataOnly="0" labelOnly="1" fieldPosition="0">
        <references count="7">
          <reference field="2" count="1" selected="0">
            <x v="33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2769">
      <pivotArea dataOnly="0" labelOnly="1" fieldPosition="0">
        <references count="7">
          <reference field="2" count="1" selected="0">
            <x v="33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2768">
      <pivotArea dataOnly="0" labelOnly="1" fieldPosition="0">
        <references count="7">
          <reference field="2" count="1" selected="0">
            <x v="33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6"/>
          </reference>
        </references>
      </pivotArea>
    </format>
    <format dxfId="2767">
      <pivotArea dataOnly="0" labelOnly="1" fieldPosition="0">
        <references count="7">
          <reference field="2" count="1" selected="0">
            <x v="33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6"/>
          </reference>
        </references>
      </pivotArea>
    </format>
    <format dxfId="2766">
      <pivotArea dataOnly="0" labelOnly="1" fieldPosition="0">
        <references count="7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2765">
      <pivotArea dataOnly="0" labelOnly="1" fieldPosition="0">
        <references count="7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2764">
      <pivotArea dataOnly="0" labelOnly="1" fieldPosition="0">
        <references count="7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3"/>
          </reference>
        </references>
      </pivotArea>
    </format>
    <format dxfId="2763">
      <pivotArea dataOnly="0" labelOnly="1" fieldPosition="0">
        <references count="7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2762">
      <pivotArea dataOnly="0" labelOnly="1" fieldPosition="0">
        <references count="7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2761">
      <pivotArea dataOnly="0" labelOnly="1" fieldPosition="0">
        <references count="7">
          <reference field="2" count="1" selected="0">
            <x v="34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2760">
      <pivotArea dataOnly="0" labelOnly="1" fieldPosition="0">
        <references count="7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2759">
      <pivotArea dataOnly="0" labelOnly="1" fieldPosition="0">
        <references count="7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"/>
          </reference>
        </references>
      </pivotArea>
    </format>
    <format dxfId="2758">
      <pivotArea dataOnly="0" labelOnly="1" fieldPosition="0">
        <references count="7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2757">
      <pivotArea dataOnly="0" labelOnly="1" fieldPosition="0">
        <references count="7">
          <reference field="2" count="1" selected="0">
            <x v="35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2756">
      <pivotArea dataOnly="0" labelOnly="1" fieldPosition="0">
        <references count="7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4"/>
          </reference>
          <reference field="8" count="1">
            <x v="25"/>
          </reference>
        </references>
      </pivotArea>
    </format>
    <format dxfId="2755">
      <pivotArea dataOnly="0" labelOnly="1" fieldPosition="0">
        <references count="7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19"/>
          </reference>
        </references>
      </pivotArea>
    </format>
    <format dxfId="2754">
      <pivotArea dataOnly="0" labelOnly="1" fieldPosition="0">
        <references count="7">
          <reference field="2" count="1" selected="0">
            <x v="3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"/>
          </reference>
        </references>
      </pivotArea>
    </format>
    <format dxfId="2753">
      <pivotArea dataOnly="0" labelOnly="1" fieldPosition="0">
        <references count="7">
          <reference field="2" count="1" selected="0">
            <x v="35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25"/>
          </reference>
        </references>
      </pivotArea>
    </format>
    <format dxfId="2752">
      <pivotArea dataOnly="0" labelOnly="1" fieldPosition="0">
        <references count="7">
          <reference field="2" count="1" selected="0">
            <x v="3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8"/>
          </reference>
        </references>
      </pivotArea>
    </format>
    <format dxfId="2751">
      <pivotArea dataOnly="0" labelOnly="1" fieldPosition="0">
        <references count="7">
          <reference field="2" count="1" selected="0">
            <x v="35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2750">
      <pivotArea dataOnly="0" labelOnly="1" fieldPosition="0">
        <references count="7">
          <reference field="2" count="1" selected="0">
            <x v="35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2749">
      <pivotArea dataOnly="0" labelOnly="1" fieldPosition="0">
        <references count="7">
          <reference field="2" count="1" selected="0">
            <x v="3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2748">
      <pivotArea dataOnly="0" labelOnly="1" fieldPosition="0">
        <references count="7">
          <reference field="2" count="1" selected="0">
            <x v="36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2747">
      <pivotArea dataOnly="0" labelOnly="1" fieldPosition="0">
        <references count="7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1"/>
          </reference>
        </references>
      </pivotArea>
    </format>
    <format dxfId="2746">
      <pivotArea dataOnly="0" labelOnly="1" fieldPosition="0">
        <references count="7">
          <reference field="2" count="1" selected="0">
            <x v="36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2745">
      <pivotArea dataOnly="0" labelOnly="1" fieldPosition="0">
        <references count="7">
          <reference field="2" count="1" selected="0">
            <x v="36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2744">
      <pivotArea dataOnly="0" labelOnly="1" fieldPosition="0">
        <references count="7">
          <reference field="2" count="1" selected="0">
            <x v="3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28"/>
          </reference>
        </references>
      </pivotArea>
    </format>
    <format dxfId="2743">
      <pivotArea dataOnly="0" labelOnly="1" fieldPosition="0">
        <references count="7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34"/>
          </reference>
        </references>
      </pivotArea>
    </format>
    <format dxfId="2742">
      <pivotArea dataOnly="0" labelOnly="1" fieldPosition="0">
        <references count="7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2741">
      <pivotArea dataOnly="0" labelOnly="1" fieldPosition="0">
        <references count="7">
          <reference field="2" count="1" selected="0">
            <x v="37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2740">
      <pivotArea dataOnly="0" labelOnly="1" fieldPosition="0">
        <references count="7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2739">
      <pivotArea dataOnly="0" labelOnly="1" fieldPosition="0">
        <references count="7">
          <reference field="2" count="1" selected="0">
            <x v="3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2738">
      <pivotArea dataOnly="0" labelOnly="1" fieldPosition="0">
        <references count="7">
          <reference field="2" count="1" selected="0">
            <x v="3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2737">
      <pivotArea dataOnly="0" labelOnly="1" fieldPosition="0">
        <references count="7">
          <reference field="2" count="1" selected="0">
            <x v="37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2736">
      <pivotArea dataOnly="0" labelOnly="1" fieldPosition="0">
        <references count="7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5"/>
          </reference>
        </references>
      </pivotArea>
    </format>
    <format dxfId="2735">
      <pivotArea dataOnly="0" labelOnly="1" fieldPosition="0">
        <references count="7">
          <reference field="2" count="1" selected="0">
            <x v="378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"/>
          </reference>
        </references>
      </pivotArea>
    </format>
    <format dxfId="2734">
      <pivotArea dataOnly="0" labelOnly="1" fieldPosition="0">
        <references count="7">
          <reference field="2" count="1" selected="0">
            <x v="37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0"/>
          </reference>
        </references>
      </pivotArea>
    </format>
    <format dxfId="2733">
      <pivotArea dataOnly="0" labelOnly="1" fieldPosition="0">
        <references count="7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2732">
      <pivotArea dataOnly="0" labelOnly="1" fieldPosition="0">
        <references count="7">
          <reference field="2" count="1" selected="0">
            <x v="3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2731">
      <pivotArea dataOnly="0" labelOnly="1" fieldPosition="0">
        <references count="7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0"/>
          </reference>
        </references>
      </pivotArea>
    </format>
    <format dxfId="2730">
      <pivotArea dataOnly="0" labelOnly="1" fieldPosition="0">
        <references count="7">
          <reference field="2" count="1" selected="0">
            <x v="38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2729">
      <pivotArea dataOnly="0" labelOnly="1" fieldPosition="0">
        <references count="7">
          <reference field="2" count="1" selected="0">
            <x v="3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2728">
      <pivotArea dataOnly="0" labelOnly="1" fieldPosition="0">
        <references count="7">
          <reference field="2" count="1" selected="0">
            <x v="38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28"/>
          </reference>
        </references>
      </pivotArea>
    </format>
    <format dxfId="2727">
      <pivotArea dataOnly="0" labelOnly="1" fieldPosition="0">
        <references count="7">
          <reference field="2" count="1" selected="0">
            <x v="3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3"/>
          </reference>
        </references>
      </pivotArea>
    </format>
    <format dxfId="2726">
      <pivotArea dataOnly="0" labelOnly="1" fieldPosition="0">
        <references count="7">
          <reference field="2" count="1" selected="0">
            <x v="3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3"/>
          </reference>
        </references>
      </pivotArea>
    </format>
    <format dxfId="2725">
      <pivotArea dataOnly="0" labelOnly="1" fieldPosition="0">
        <references count="7">
          <reference field="2" count="1" selected="0">
            <x v="3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52"/>
          </reference>
        </references>
      </pivotArea>
    </format>
    <format dxfId="2724">
      <pivotArea dataOnly="0" labelOnly="1" fieldPosition="0">
        <references count="7">
          <reference field="2" count="1" selected="0">
            <x v="38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2723">
      <pivotArea dataOnly="0" labelOnly="1" fieldPosition="0">
        <references count="7">
          <reference field="2" count="1" selected="0">
            <x v="3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2722">
      <pivotArea dataOnly="0" labelOnly="1" fieldPosition="0">
        <references count="7">
          <reference field="2" count="1" selected="0">
            <x v="3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2721">
      <pivotArea dataOnly="0" labelOnly="1" fieldPosition="0">
        <references count="7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2720">
      <pivotArea dataOnly="0" labelOnly="1" fieldPosition="0">
        <references count="7">
          <reference field="2" count="1" selected="0">
            <x v="3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2719">
      <pivotArea dataOnly="0" labelOnly="1" fieldPosition="0">
        <references count="7">
          <reference field="2" count="1" selected="0">
            <x v="39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58"/>
          </reference>
        </references>
      </pivotArea>
    </format>
    <format dxfId="2718">
      <pivotArea dataOnly="0" labelOnly="1" fieldPosition="0">
        <references count="7">
          <reference field="2" count="1" selected="0">
            <x v="3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2717">
      <pivotArea dataOnly="0" labelOnly="1" fieldPosition="0">
        <references count="7">
          <reference field="2" count="1" selected="0">
            <x v="39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2716">
      <pivotArea dataOnly="0" labelOnly="1" fieldPosition="0">
        <references count="7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2715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2714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51"/>
          </reference>
        </references>
      </pivotArea>
    </format>
    <format dxfId="2713">
      <pivotArea dataOnly="0" labelOnly="1" fieldPosition="0">
        <references count="7">
          <reference field="2" count="1" selected="0">
            <x v="400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2712">
      <pivotArea dataOnly="0" labelOnly="1" fieldPosition="0">
        <references count="7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2711">
      <pivotArea dataOnly="0" labelOnly="1" fieldPosition="0">
        <references count="7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21"/>
          </reference>
        </references>
      </pivotArea>
    </format>
    <format dxfId="2710">
      <pivotArea dataOnly="0" labelOnly="1" fieldPosition="0">
        <references count="7">
          <reference field="2" count="1" selected="0">
            <x v="40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27"/>
          </reference>
        </references>
      </pivotArea>
    </format>
    <format dxfId="2709">
      <pivotArea dataOnly="0" labelOnly="1" fieldPosition="0">
        <references count="7">
          <reference field="2" count="1" selected="0">
            <x v="4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2708">
      <pivotArea dataOnly="0" labelOnly="1" fieldPosition="0">
        <references count="7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2707">
      <pivotArea dataOnly="0" labelOnly="1" fieldPosition="0">
        <references count="7">
          <reference field="2" count="1" selected="0">
            <x v="40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8"/>
          </reference>
        </references>
      </pivotArea>
    </format>
    <format dxfId="2706">
      <pivotArea dataOnly="0" labelOnly="1" fieldPosition="0">
        <references count="7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2705">
      <pivotArea dataOnly="0" labelOnly="1" fieldPosition="0">
        <references count="7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2704">
      <pivotArea dataOnly="0" labelOnly="1" fieldPosition="0">
        <references count="7">
          <reference field="2" count="1" selected="0">
            <x v="4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2703">
      <pivotArea dataOnly="0" labelOnly="1" fieldPosition="0">
        <references count="7">
          <reference field="2" count="1" selected="0">
            <x v="4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2702">
      <pivotArea dataOnly="0" labelOnly="1" fieldPosition="0">
        <references count="7">
          <reference field="2" count="1" selected="0">
            <x v="41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2701">
      <pivotArea dataOnly="0" labelOnly="1" fieldPosition="0">
        <references count="7">
          <reference field="2" count="1" selected="0">
            <x v="41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2700">
      <pivotArea dataOnly="0" labelOnly="1" fieldPosition="0">
        <references count="7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699">
      <pivotArea dataOnly="0" labelOnly="1" fieldPosition="0">
        <references count="7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2698">
      <pivotArea dataOnly="0" labelOnly="1" fieldPosition="0">
        <references count="7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2697">
      <pivotArea dataOnly="0" labelOnly="1" fieldPosition="0">
        <references count="7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2696">
      <pivotArea dataOnly="0" labelOnly="1" fieldPosition="0">
        <references count="7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3"/>
          </reference>
        </references>
      </pivotArea>
    </format>
    <format dxfId="2695">
      <pivotArea dataOnly="0" labelOnly="1" fieldPosition="0">
        <references count="7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2694">
      <pivotArea dataOnly="0" labelOnly="1" fieldPosition="0">
        <references count="7">
          <reference field="2" count="1" selected="0">
            <x v="422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8"/>
          </reference>
        </references>
      </pivotArea>
    </format>
    <format dxfId="2693">
      <pivotArea dataOnly="0" labelOnly="1" fieldPosition="0">
        <references count="7">
          <reference field="2" count="1" selected="0">
            <x v="42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8"/>
          </reference>
        </references>
      </pivotArea>
    </format>
    <format dxfId="2692">
      <pivotArea dataOnly="0" labelOnly="1" fieldPosition="0">
        <references count="7">
          <reference field="2" count="1" selected="0">
            <x v="425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26"/>
          </reference>
        </references>
      </pivotArea>
    </format>
    <format dxfId="2691">
      <pivotArea dataOnly="0" labelOnly="1" fieldPosition="0">
        <references count="7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2690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689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688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687">
      <pivotArea dataOnly="0" labelOnly="1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2686">
      <pivotArea dataOnly="0" labelOnly="1" fieldPosition="0">
        <references count="1">
          <reference field="2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2685">
      <pivotArea dataOnly="0" labelOnly="1" fieldPosition="0">
        <references count="1">
          <reference field="2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2684">
      <pivotArea dataOnly="0" labelOnly="1" fieldPosition="0">
        <references count="1">
          <reference field="2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2683">
      <pivotArea dataOnly="0" labelOnly="1" fieldPosition="0">
        <references count="1">
          <reference field="2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2682">
      <pivotArea dataOnly="0" labelOnly="1" fieldPosition="0">
        <references count="1">
          <reference field="2" count="27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</reference>
        </references>
      </pivotArea>
    </format>
    <format dxfId="2681">
      <pivotArea dataOnly="0" labelOnly="1" fieldPosition="0">
        <references count="2">
          <reference field="2" count="1" selected="0">
            <x v="0"/>
          </reference>
          <reference field="3" count="1">
            <x v="2"/>
          </reference>
        </references>
      </pivotArea>
    </format>
    <format dxfId="2680">
      <pivotArea dataOnly="0" labelOnly="1" fieldPosition="0">
        <references count="2">
          <reference field="2" count="1" selected="0">
            <x v="1"/>
          </reference>
          <reference field="3" count="1">
            <x v="7"/>
          </reference>
        </references>
      </pivotArea>
    </format>
    <format dxfId="2679">
      <pivotArea dataOnly="0" labelOnly="1" fieldPosition="0">
        <references count="2">
          <reference field="2" count="1" selected="0">
            <x v="2"/>
          </reference>
          <reference field="3" count="1">
            <x v="2"/>
          </reference>
        </references>
      </pivotArea>
    </format>
    <format dxfId="2678">
      <pivotArea dataOnly="0" labelOnly="1" fieldPosition="0">
        <references count="2">
          <reference field="2" count="1" selected="0">
            <x v="4"/>
          </reference>
          <reference field="3" count="1">
            <x v="8"/>
          </reference>
        </references>
      </pivotArea>
    </format>
    <format dxfId="2677">
      <pivotArea dataOnly="0" labelOnly="1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2676">
      <pivotArea dataOnly="0" labelOnly="1" fieldPosition="0">
        <references count="2">
          <reference field="2" count="1" selected="0">
            <x v="6"/>
          </reference>
          <reference field="3" count="1">
            <x v="2"/>
          </reference>
        </references>
      </pivotArea>
    </format>
    <format dxfId="2675">
      <pivotArea dataOnly="0" labelOnly="1" fieldPosition="0">
        <references count="2">
          <reference field="2" count="1" selected="0">
            <x v="7"/>
          </reference>
          <reference field="3" count="1">
            <x v="8"/>
          </reference>
        </references>
      </pivotArea>
    </format>
    <format dxfId="2674">
      <pivotArea dataOnly="0" labelOnly="1" fieldPosition="0">
        <references count="2">
          <reference field="2" count="1" selected="0">
            <x v="9"/>
          </reference>
          <reference field="3" count="1">
            <x v="2"/>
          </reference>
        </references>
      </pivotArea>
    </format>
    <format dxfId="2673">
      <pivotArea dataOnly="0" labelOnly="1" fieldPosition="0">
        <references count="2">
          <reference field="2" count="1" selected="0">
            <x v="10"/>
          </reference>
          <reference field="3" count="1">
            <x v="8"/>
          </reference>
        </references>
      </pivotArea>
    </format>
    <format dxfId="2672">
      <pivotArea dataOnly="0" labelOnly="1" fieldPosition="0">
        <references count="2">
          <reference field="2" count="1" selected="0">
            <x v="14"/>
          </reference>
          <reference field="3" count="1">
            <x v="8"/>
          </reference>
        </references>
      </pivotArea>
    </format>
    <format dxfId="2671">
      <pivotArea dataOnly="0" labelOnly="1" fieldPosition="0">
        <references count="2">
          <reference field="2" count="1" selected="0">
            <x v="15"/>
          </reference>
          <reference field="3" count="1">
            <x v="2"/>
          </reference>
        </references>
      </pivotArea>
    </format>
    <format dxfId="2670">
      <pivotArea dataOnly="0" labelOnly="1" fieldPosition="0">
        <references count="2">
          <reference field="2" count="1" selected="0">
            <x v="16"/>
          </reference>
          <reference field="3" count="1">
            <x v="4"/>
          </reference>
        </references>
      </pivotArea>
    </format>
    <format dxfId="2669">
      <pivotArea dataOnly="0" labelOnly="1" fieldPosition="0">
        <references count="2">
          <reference field="2" count="1" selected="0">
            <x v="17"/>
          </reference>
          <reference field="3" count="1">
            <x v="5"/>
          </reference>
        </references>
      </pivotArea>
    </format>
    <format dxfId="2668">
      <pivotArea dataOnly="0" labelOnly="1" fieldPosition="0">
        <references count="2">
          <reference field="2" count="1" selected="0">
            <x v="18"/>
          </reference>
          <reference field="3" count="1">
            <x v="8"/>
          </reference>
        </references>
      </pivotArea>
    </format>
    <format dxfId="2667">
      <pivotArea dataOnly="0" labelOnly="1" fieldPosition="0">
        <references count="2">
          <reference field="2" count="1" selected="0">
            <x v="20"/>
          </reference>
          <reference field="3" count="1">
            <x v="4"/>
          </reference>
        </references>
      </pivotArea>
    </format>
    <format dxfId="2666">
      <pivotArea dataOnly="0" labelOnly="1" fieldPosition="0">
        <references count="2">
          <reference field="2" count="1" selected="0">
            <x v="21"/>
          </reference>
          <reference field="3" count="1">
            <x v="2"/>
          </reference>
        </references>
      </pivotArea>
    </format>
    <format dxfId="2665">
      <pivotArea dataOnly="0" labelOnly="1" fieldPosition="0">
        <references count="2">
          <reference field="2" count="1" selected="0">
            <x v="27"/>
          </reference>
          <reference field="3" count="1">
            <x v="2"/>
          </reference>
        </references>
      </pivotArea>
    </format>
    <format dxfId="2664">
      <pivotArea dataOnly="0" labelOnly="1" fieldPosition="0">
        <references count="2">
          <reference field="2" count="1" selected="0">
            <x v="30"/>
          </reference>
          <reference field="3" count="1">
            <x v="3"/>
          </reference>
        </references>
      </pivotArea>
    </format>
    <format dxfId="2663">
      <pivotArea dataOnly="0" labelOnly="1" fieldPosition="0">
        <references count="2">
          <reference field="2" count="1" selected="0">
            <x v="31"/>
          </reference>
          <reference field="3" count="1">
            <x v="2"/>
          </reference>
        </references>
      </pivotArea>
    </format>
    <format dxfId="2662">
      <pivotArea dataOnly="0" labelOnly="1" fieldPosition="0">
        <references count="2">
          <reference field="2" count="1" selected="0">
            <x v="32"/>
          </reference>
          <reference field="3" count="1">
            <x v="4"/>
          </reference>
        </references>
      </pivotArea>
    </format>
    <format dxfId="2661">
      <pivotArea dataOnly="0" labelOnly="1" fieldPosition="0">
        <references count="2">
          <reference field="2" count="1" selected="0">
            <x v="33"/>
          </reference>
          <reference field="3" count="1">
            <x v="5"/>
          </reference>
        </references>
      </pivotArea>
    </format>
    <format dxfId="2660">
      <pivotArea dataOnly="0" labelOnly="1" fieldPosition="0">
        <references count="2">
          <reference field="2" count="1" selected="0">
            <x v="34"/>
          </reference>
          <reference field="3" count="1">
            <x v="2"/>
          </reference>
        </references>
      </pivotArea>
    </format>
    <format dxfId="2659">
      <pivotArea dataOnly="0" labelOnly="1" fieldPosition="0">
        <references count="2">
          <reference field="2" count="1" selected="0">
            <x v="35"/>
          </reference>
          <reference field="3" count="1">
            <x v="4"/>
          </reference>
        </references>
      </pivotArea>
    </format>
    <format dxfId="2658">
      <pivotArea dataOnly="0" labelOnly="1" fieldPosition="0">
        <references count="2">
          <reference field="2" count="1" selected="0">
            <x v="39"/>
          </reference>
          <reference field="3" count="1">
            <x v="6"/>
          </reference>
        </references>
      </pivotArea>
    </format>
    <format dxfId="2657">
      <pivotArea dataOnly="0" labelOnly="1" fieldPosition="0">
        <references count="2">
          <reference field="2" count="1" selected="0">
            <x v="40"/>
          </reference>
          <reference field="3" count="1">
            <x v="3"/>
          </reference>
        </references>
      </pivotArea>
    </format>
    <format dxfId="2656">
      <pivotArea dataOnly="0" labelOnly="1" fieldPosition="0">
        <references count="2">
          <reference field="2" count="1" selected="0">
            <x v="41"/>
          </reference>
          <reference field="3" count="1">
            <x v="2"/>
          </reference>
        </references>
      </pivotArea>
    </format>
    <format dxfId="2655">
      <pivotArea dataOnly="0" labelOnly="1" fieldPosition="0">
        <references count="2">
          <reference field="2" count="1" selected="0">
            <x v="42"/>
          </reference>
          <reference field="3" count="1">
            <x v="4"/>
          </reference>
        </references>
      </pivotArea>
    </format>
    <format dxfId="2654">
      <pivotArea dataOnly="0" labelOnly="1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2653">
      <pivotArea dataOnly="0" labelOnly="1" fieldPosition="0">
        <references count="2">
          <reference field="2" count="1" selected="0">
            <x v="44"/>
          </reference>
          <reference field="3" count="1">
            <x v="2"/>
          </reference>
        </references>
      </pivotArea>
    </format>
    <format dxfId="2652">
      <pivotArea dataOnly="0" labelOnly="1" fieldPosition="0">
        <references count="2">
          <reference field="2" count="1" selected="0">
            <x v="47"/>
          </reference>
          <reference field="3" count="1">
            <x v="8"/>
          </reference>
        </references>
      </pivotArea>
    </format>
    <format dxfId="2651">
      <pivotArea dataOnly="0" labelOnly="1" fieldPosition="0">
        <references count="2">
          <reference field="2" count="1" selected="0">
            <x v="48"/>
          </reference>
          <reference field="3" count="1">
            <x v="2"/>
          </reference>
        </references>
      </pivotArea>
    </format>
    <format dxfId="2650">
      <pivotArea dataOnly="0" labelOnly="1" fieldPosition="0">
        <references count="2">
          <reference field="2" count="1" selected="0">
            <x v="53"/>
          </reference>
          <reference field="3" count="1">
            <x v="3"/>
          </reference>
        </references>
      </pivotArea>
    </format>
    <format dxfId="2649">
      <pivotArea dataOnly="0" labelOnly="1" fieldPosition="0">
        <references count="2">
          <reference field="2" count="1" selected="0">
            <x v="54"/>
          </reference>
          <reference field="3" count="1">
            <x v="2"/>
          </reference>
        </references>
      </pivotArea>
    </format>
    <format dxfId="2648">
      <pivotArea dataOnly="0" labelOnly="1" fieldPosition="0">
        <references count="2">
          <reference field="2" count="1" selected="0">
            <x v="56"/>
          </reference>
          <reference field="3" count="1">
            <x v="2"/>
          </reference>
        </references>
      </pivotArea>
    </format>
    <format dxfId="2647">
      <pivotArea dataOnly="0" labelOnly="1" fieldPosition="0">
        <references count="2">
          <reference field="2" count="1" selected="0">
            <x v="57"/>
          </reference>
          <reference field="3" count="1">
            <x v="3"/>
          </reference>
        </references>
      </pivotArea>
    </format>
    <format dxfId="2646">
      <pivotArea dataOnly="0" labelOnly="1" fieldPosition="0">
        <references count="2">
          <reference field="2" count="1" selected="0">
            <x v="60"/>
          </reference>
          <reference field="3" count="1">
            <x v="2"/>
          </reference>
        </references>
      </pivotArea>
    </format>
    <format dxfId="2645">
      <pivotArea dataOnly="0" labelOnly="1" fieldPosition="0">
        <references count="2">
          <reference field="2" count="1" selected="0">
            <x v="61"/>
          </reference>
          <reference field="3" count="1">
            <x v="3"/>
          </reference>
        </references>
      </pivotArea>
    </format>
    <format dxfId="2644">
      <pivotArea dataOnly="0" labelOnly="1" fieldPosition="0">
        <references count="2">
          <reference field="2" count="1" selected="0">
            <x v="64"/>
          </reference>
          <reference field="3" count="2">
            <x v="6"/>
            <x v="8"/>
          </reference>
        </references>
      </pivotArea>
    </format>
    <format dxfId="2643">
      <pivotArea dataOnly="0" labelOnly="1" fieldPosition="0">
        <references count="2">
          <reference field="2" count="1" selected="0">
            <x v="65"/>
          </reference>
          <reference field="3" count="1">
            <x v="2"/>
          </reference>
        </references>
      </pivotArea>
    </format>
    <format dxfId="2642">
      <pivotArea dataOnly="0" labelOnly="1" fieldPosition="0">
        <references count="2">
          <reference field="2" count="1" selected="0">
            <x v="66"/>
          </reference>
          <reference field="3" count="1">
            <x v="4"/>
          </reference>
        </references>
      </pivotArea>
    </format>
    <format dxfId="2641">
      <pivotArea dataOnly="0" labelOnly="1" fieldPosition="0">
        <references count="2">
          <reference field="2" count="1" selected="0">
            <x v="67"/>
          </reference>
          <reference field="3" count="1">
            <x v="2"/>
          </reference>
        </references>
      </pivotArea>
    </format>
    <format dxfId="2640">
      <pivotArea dataOnly="0" labelOnly="1" fieldPosition="0">
        <references count="2">
          <reference field="2" count="1" selected="0">
            <x v="68"/>
          </reference>
          <reference field="3" count="1">
            <x v="4"/>
          </reference>
        </references>
      </pivotArea>
    </format>
    <format dxfId="2639">
      <pivotArea dataOnly="0" labelOnly="1" fieldPosition="0">
        <references count="2">
          <reference field="2" count="1" selected="0">
            <x v="69"/>
          </reference>
          <reference field="3" count="1">
            <x v="3"/>
          </reference>
        </references>
      </pivotArea>
    </format>
    <format dxfId="2638">
      <pivotArea dataOnly="0" labelOnly="1" fieldPosition="0">
        <references count="2">
          <reference field="2" count="1" selected="0">
            <x v="70"/>
          </reference>
          <reference field="3" count="1">
            <x v="2"/>
          </reference>
        </references>
      </pivotArea>
    </format>
    <format dxfId="2637">
      <pivotArea dataOnly="0" labelOnly="1" fieldPosition="0">
        <references count="2">
          <reference field="2" count="1" selected="0">
            <x v="71"/>
          </reference>
          <reference field="3" count="1">
            <x v="3"/>
          </reference>
        </references>
      </pivotArea>
    </format>
    <format dxfId="2636">
      <pivotArea dataOnly="0" labelOnly="1" fieldPosition="0">
        <references count="2">
          <reference field="2" count="1" selected="0">
            <x v="72"/>
          </reference>
          <reference field="3" count="1">
            <x v="4"/>
          </reference>
        </references>
      </pivotArea>
    </format>
    <format dxfId="2635">
      <pivotArea dataOnly="0" labelOnly="1" fieldPosition="0">
        <references count="2">
          <reference field="2" count="1" selected="0">
            <x v="73"/>
          </reference>
          <reference field="3" count="1">
            <x v="2"/>
          </reference>
        </references>
      </pivotArea>
    </format>
    <format dxfId="2634">
      <pivotArea dataOnly="0" labelOnly="1" fieldPosition="0">
        <references count="2">
          <reference field="2" count="1" selected="0">
            <x v="74"/>
          </reference>
          <reference field="3" count="1">
            <x v="4"/>
          </reference>
        </references>
      </pivotArea>
    </format>
    <format dxfId="2633">
      <pivotArea dataOnly="0" labelOnly="1" fieldPosition="0">
        <references count="2">
          <reference field="2" count="1" selected="0">
            <x v="75"/>
          </reference>
          <reference field="3" count="1">
            <x v="2"/>
          </reference>
        </references>
      </pivotArea>
    </format>
    <format dxfId="2632">
      <pivotArea dataOnly="0" labelOnly="1" fieldPosition="0">
        <references count="2">
          <reference field="2" count="1" selected="0">
            <x v="76"/>
          </reference>
          <reference field="3" count="1">
            <x v="3"/>
          </reference>
        </references>
      </pivotArea>
    </format>
    <format dxfId="2631">
      <pivotArea dataOnly="0" labelOnly="1" fieldPosition="0">
        <references count="2">
          <reference field="2" count="1" selected="0">
            <x v="77"/>
          </reference>
          <reference field="3" count="1">
            <x v="4"/>
          </reference>
        </references>
      </pivotArea>
    </format>
    <format dxfId="2630">
      <pivotArea dataOnly="0" labelOnly="1" fieldPosition="0">
        <references count="2">
          <reference field="2" count="1" selected="0">
            <x v="79"/>
          </reference>
          <reference field="3" count="1">
            <x v="3"/>
          </reference>
        </references>
      </pivotArea>
    </format>
    <format dxfId="2629">
      <pivotArea dataOnly="0" labelOnly="1" fieldPosition="0">
        <references count="2">
          <reference field="2" count="1" selected="0">
            <x v="81"/>
          </reference>
          <reference field="3" count="1">
            <x v="2"/>
          </reference>
        </references>
      </pivotArea>
    </format>
    <format dxfId="2628">
      <pivotArea dataOnly="0" labelOnly="1" fieldPosition="0">
        <references count="2">
          <reference field="2" count="1" selected="0">
            <x v="83"/>
          </reference>
          <reference field="3" count="1">
            <x v="4"/>
          </reference>
        </references>
      </pivotArea>
    </format>
    <format dxfId="2627">
      <pivotArea dataOnly="0" labelOnly="1" fieldPosition="0">
        <references count="2">
          <reference field="2" count="1" selected="0">
            <x v="85"/>
          </reference>
          <reference field="3" count="1">
            <x v="3"/>
          </reference>
        </references>
      </pivotArea>
    </format>
    <format dxfId="2626">
      <pivotArea dataOnly="0" labelOnly="1" fieldPosition="0">
        <references count="2">
          <reference field="2" count="1" selected="0">
            <x v="86"/>
          </reference>
          <reference field="3" count="1">
            <x v="2"/>
          </reference>
        </references>
      </pivotArea>
    </format>
    <format dxfId="2625">
      <pivotArea dataOnly="0" labelOnly="1" fieldPosition="0">
        <references count="2">
          <reference field="2" count="1" selected="0">
            <x v="91"/>
          </reference>
          <reference field="3" count="1">
            <x v="4"/>
          </reference>
        </references>
      </pivotArea>
    </format>
    <format dxfId="2624">
      <pivotArea dataOnly="0" labelOnly="1" fieldPosition="0">
        <references count="2">
          <reference field="2" count="1" selected="0">
            <x v="93"/>
          </reference>
          <reference field="3" count="1">
            <x v="7"/>
          </reference>
        </references>
      </pivotArea>
    </format>
    <format dxfId="2623">
      <pivotArea dataOnly="0" labelOnly="1" fieldPosition="0">
        <references count="2">
          <reference field="2" count="1" selected="0">
            <x v="94"/>
          </reference>
          <reference field="3" count="1">
            <x v="2"/>
          </reference>
        </references>
      </pivotArea>
    </format>
    <format dxfId="2622">
      <pivotArea dataOnly="0" labelOnly="1" fieldPosition="0">
        <references count="2">
          <reference field="2" count="1" selected="0">
            <x v="95"/>
          </reference>
          <reference field="3" count="1">
            <x v="3"/>
          </reference>
        </references>
      </pivotArea>
    </format>
    <format dxfId="2621">
      <pivotArea dataOnly="0" labelOnly="1" fieldPosition="0">
        <references count="2">
          <reference field="2" count="1" selected="0">
            <x v="101"/>
          </reference>
          <reference field="3" count="1">
            <x v="4"/>
          </reference>
        </references>
      </pivotArea>
    </format>
    <format dxfId="2620">
      <pivotArea dataOnly="0" labelOnly="1" fieldPosition="0">
        <references count="2">
          <reference field="2" count="1" selected="0">
            <x v="102"/>
          </reference>
          <reference field="3" count="1">
            <x v="3"/>
          </reference>
        </references>
      </pivotArea>
    </format>
    <format dxfId="2619">
      <pivotArea dataOnly="0" labelOnly="1" fieldPosition="0">
        <references count="2">
          <reference field="2" count="1" selected="0">
            <x v="103"/>
          </reference>
          <reference field="3" count="1">
            <x v="4"/>
          </reference>
        </references>
      </pivotArea>
    </format>
    <format dxfId="2618">
      <pivotArea dataOnly="0" labelOnly="1" fieldPosition="0">
        <references count="2">
          <reference field="2" count="1" selected="0">
            <x v="105"/>
          </reference>
          <reference field="3" count="1">
            <x v="2"/>
          </reference>
        </references>
      </pivotArea>
    </format>
    <format dxfId="2617">
      <pivotArea dataOnly="0" labelOnly="1" fieldPosition="0">
        <references count="2">
          <reference field="2" count="1" selected="0">
            <x v="107"/>
          </reference>
          <reference field="3" count="1">
            <x v="4"/>
          </reference>
        </references>
      </pivotArea>
    </format>
    <format dxfId="2616">
      <pivotArea dataOnly="0" labelOnly="1" fieldPosition="0">
        <references count="2">
          <reference field="2" count="1" selected="0">
            <x v="108"/>
          </reference>
          <reference field="3" count="1">
            <x v="2"/>
          </reference>
        </references>
      </pivotArea>
    </format>
    <format dxfId="2615">
      <pivotArea dataOnly="0" labelOnly="1" fieldPosition="0">
        <references count="2">
          <reference field="2" count="1" selected="0">
            <x v="109"/>
          </reference>
          <reference field="3" count="1">
            <x v="4"/>
          </reference>
        </references>
      </pivotArea>
    </format>
    <format dxfId="2614">
      <pivotArea dataOnly="0" labelOnly="1" fieldPosition="0">
        <references count="2">
          <reference field="2" count="1" selected="0">
            <x v="110"/>
          </reference>
          <reference field="3" count="1">
            <x v="3"/>
          </reference>
        </references>
      </pivotArea>
    </format>
    <format dxfId="2613">
      <pivotArea dataOnly="0" labelOnly="1" fieldPosition="0">
        <references count="2">
          <reference field="2" count="1" selected="0">
            <x v="111"/>
          </reference>
          <reference field="3" count="1">
            <x v="4"/>
          </reference>
        </references>
      </pivotArea>
    </format>
    <format dxfId="2612">
      <pivotArea dataOnly="0" labelOnly="1" fieldPosition="0">
        <references count="2">
          <reference field="2" count="1" selected="0">
            <x v="112"/>
          </reference>
          <reference field="3" count="1">
            <x v="2"/>
          </reference>
        </references>
      </pivotArea>
    </format>
    <format dxfId="2611">
      <pivotArea dataOnly="0" labelOnly="1" fieldPosition="0">
        <references count="2">
          <reference field="2" count="1" selected="0">
            <x v="113"/>
          </reference>
          <reference field="3" count="1">
            <x v="4"/>
          </reference>
        </references>
      </pivotArea>
    </format>
    <format dxfId="2610">
      <pivotArea dataOnly="0" labelOnly="1" fieldPosition="0">
        <references count="2">
          <reference field="2" count="1" selected="0">
            <x v="114"/>
          </reference>
          <reference field="3" count="1">
            <x v="2"/>
          </reference>
        </references>
      </pivotArea>
    </format>
    <format dxfId="2609">
      <pivotArea dataOnly="0" labelOnly="1" fieldPosition="0">
        <references count="2">
          <reference field="2" count="1" selected="0">
            <x v="117"/>
          </reference>
          <reference field="3" count="1">
            <x v="3"/>
          </reference>
        </references>
      </pivotArea>
    </format>
    <format dxfId="2608">
      <pivotArea dataOnly="0" labelOnly="1" fieldPosition="0">
        <references count="2">
          <reference field="2" count="1" selected="0">
            <x v="118"/>
          </reference>
          <reference field="3" count="2">
            <x v="2"/>
            <x v="3"/>
          </reference>
        </references>
      </pivotArea>
    </format>
    <format dxfId="2607">
      <pivotArea dataOnly="0" labelOnly="1" fieldPosition="0">
        <references count="2">
          <reference field="2" count="1" selected="0">
            <x v="119"/>
          </reference>
          <reference field="3" count="1">
            <x v="2"/>
          </reference>
        </references>
      </pivotArea>
    </format>
    <format dxfId="2606">
      <pivotArea dataOnly="0" labelOnly="1" fieldPosition="0">
        <references count="2">
          <reference field="2" count="1" selected="0">
            <x v="120"/>
          </reference>
          <reference field="3" count="1">
            <x v="4"/>
          </reference>
        </references>
      </pivotArea>
    </format>
    <format dxfId="2605">
      <pivotArea dataOnly="0" labelOnly="1" fieldPosition="0">
        <references count="2">
          <reference field="2" count="1" selected="0">
            <x v="121"/>
          </reference>
          <reference field="3" count="1">
            <x v="2"/>
          </reference>
        </references>
      </pivotArea>
    </format>
    <format dxfId="2604">
      <pivotArea dataOnly="0" labelOnly="1" fieldPosition="0">
        <references count="2">
          <reference field="2" count="1" selected="0">
            <x v="122"/>
          </reference>
          <reference field="3" count="1">
            <x v="6"/>
          </reference>
        </references>
      </pivotArea>
    </format>
    <format dxfId="2603">
      <pivotArea dataOnly="0" labelOnly="1" fieldPosition="0">
        <references count="2">
          <reference field="2" count="1" selected="0">
            <x v="123"/>
          </reference>
          <reference field="3" count="1">
            <x v="2"/>
          </reference>
        </references>
      </pivotArea>
    </format>
    <format dxfId="2602">
      <pivotArea dataOnly="0" labelOnly="1" fieldPosition="0">
        <references count="2">
          <reference field="2" count="1" selected="0">
            <x v="124"/>
          </reference>
          <reference field="3" count="1">
            <x v="4"/>
          </reference>
        </references>
      </pivotArea>
    </format>
    <format dxfId="2601">
      <pivotArea dataOnly="0" labelOnly="1" fieldPosition="0">
        <references count="2">
          <reference field="2" count="1" selected="0">
            <x v="125"/>
          </reference>
          <reference field="3" count="1">
            <x v="7"/>
          </reference>
        </references>
      </pivotArea>
    </format>
    <format dxfId="2600">
      <pivotArea dataOnly="0" labelOnly="1" fieldPosition="0">
        <references count="2">
          <reference field="2" count="1" selected="0">
            <x v="126"/>
          </reference>
          <reference field="3" count="1">
            <x v="2"/>
          </reference>
        </references>
      </pivotArea>
    </format>
    <format dxfId="2599">
      <pivotArea dataOnly="0" labelOnly="1" fieldPosition="0">
        <references count="2">
          <reference field="2" count="1" selected="0">
            <x v="129"/>
          </reference>
          <reference field="3" count="1">
            <x v="4"/>
          </reference>
        </references>
      </pivotArea>
    </format>
    <format dxfId="2598">
      <pivotArea dataOnly="0" labelOnly="1" fieldPosition="0">
        <references count="2">
          <reference field="2" count="1" selected="0">
            <x v="130"/>
          </reference>
          <reference field="3" count="1">
            <x v="7"/>
          </reference>
        </references>
      </pivotArea>
    </format>
    <format dxfId="2597">
      <pivotArea dataOnly="0" labelOnly="1" fieldPosition="0">
        <references count="2">
          <reference field="2" count="1" selected="0">
            <x v="131"/>
          </reference>
          <reference field="3" count="1">
            <x v="4"/>
          </reference>
        </references>
      </pivotArea>
    </format>
    <format dxfId="2596">
      <pivotArea dataOnly="0" labelOnly="1" fieldPosition="0">
        <references count="2">
          <reference field="2" count="1" selected="0">
            <x v="132"/>
          </reference>
          <reference field="3" count="1">
            <x v="2"/>
          </reference>
        </references>
      </pivotArea>
    </format>
    <format dxfId="2595">
      <pivotArea dataOnly="0" labelOnly="1" fieldPosition="0">
        <references count="2">
          <reference field="2" count="1" selected="0">
            <x v="133"/>
          </reference>
          <reference field="3" count="1">
            <x v="3"/>
          </reference>
        </references>
      </pivotArea>
    </format>
    <format dxfId="2594">
      <pivotArea dataOnly="0" labelOnly="1" fieldPosition="0">
        <references count="2">
          <reference field="2" count="1" selected="0">
            <x v="134"/>
          </reference>
          <reference field="3" count="1">
            <x v="2"/>
          </reference>
        </references>
      </pivotArea>
    </format>
    <format dxfId="2593">
      <pivotArea dataOnly="0" labelOnly="1" fieldPosition="0">
        <references count="2">
          <reference field="2" count="1" selected="0">
            <x v="136"/>
          </reference>
          <reference field="3" count="1">
            <x v="5"/>
          </reference>
        </references>
      </pivotArea>
    </format>
    <format dxfId="2592">
      <pivotArea dataOnly="0" labelOnly="1" fieldPosition="0">
        <references count="2">
          <reference field="2" count="1" selected="0">
            <x v="138"/>
          </reference>
          <reference field="3" count="2">
            <x v="2"/>
            <x v="4"/>
          </reference>
        </references>
      </pivotArea>
    </format>
    <format dxfId="2591">
      <pivotArea dataOnly="0" labelOnly="1" fieldPosition="0">
        <references count="2">
          <reference field="2" count="1" selected="0">
            <x v="139"/>
          </reference>
          <reference field="3" count="1">
            <x v="2"/>
          </reference>
        </references>
      </pivotArea>
    </format>
    <format dxfId="2590">
      <pivotArea dataOnly="0" labelOnly="1" fieldPosition="0">
        <references count="2">
          <reference field="2" count="1" selected="0">
            <x v="143"/>
          </reference>
          <reference field="3" count="1">
            <x v="4"/>
          </reference>
        </references>
      </pivotArea>
    </format>
    <format dxfId="2589">
      <pivotArea dataOnly="0" labelOnly="1" fieldPosition="0">
        <references count="2">
          <reference field="2" count="1" selected="0">
            <x v="144"/>
          </reference>
          <reference field="3" count="1">
            <x v="2"/>
          </reference>
        </references>
      </pivotArea>
    </format>
    <format dxfId="2588">
      <pivotArea dataOnly="0" labelOnly="1" fieldPosition="0">
        <references count="2">
          <reference field="2" count="1" selected="0">
            <x v="145"/>
          </reference>
          <reference field="3" count="1">
            <x v="4"/>
          </reference>
        </references>
      </pivotArea>
    </format>
    <format dxfId="2587">
      <pivotArea dataOnly="0" labelOnly="1" fieldPosition="0">
        <references count="2">
          <reference field="2" count="1" selected="0">
            <x v="146"/>
          </reference>
          <reference field="3" count="1">
            <x v="2"/>
          </reference>
        </references>
      </pivotArea>
    </format>
    <format dxfId="2586">
      <pivotArea dataOnly="0" labelOnly="1" fieldPosition="0">
        <references count="2">
          <reference field="2" count="1" selected="0">
            <x v="147"/>
          </reference>
          <reference field="3" count="1">
            <x v="4"/>
          </reference>
        </references>
      </pivotArea>
    </format>
    <format dxfId="2585">
      <pivotArea dataOnly="0" labelOnly="1" fieldPosition="0">
        <references count="2">
          <reference field="2" count="1" selected="0">
            <x v="148"/>
          </reference>
          <reference field="3" count="1">
            <x v="6"/>
          </reference>
        </references>
      </pivotArea>
    </format>
    <format dxfId="2584">
      <pivotArea dataOnly="0" labelOnly="1" fieldPosition="0">
        <references count="2">
          <reference field="2" count="1" selected="0">
            <x v="151"/>
          </reference>
          <reference field="3" count="1">
            <x v="3"/>
          </reference>
        </references>
      </pivotArea>
    </format>
    <format dxfId="2583">
      <pivotArea dataOnly="0" labelOnly="1" fieldPosition="0">
        <references count="2">
          <reference field="2" count="1" selected="0">
            <x v="152"/>
          </reference>
          <reference field="3" count="1">
            <x v="9"/>
          </reference>
        </references>
      </pivotArea>
    </format>
    <format dxfId="2582">
      <pivotArea dataOnly="0" labelOnly="1" fieldPosition="0">
        <references count="2">
          <reference field="2" count="1" selected="0">
            <x v="153"/>
          </reference>
          <reference field="3" count="2">
            <x v="2"/>
            <x v="3"/>
          </reference>
        </references>
      </pivotArea>
    </format>
    <format dxfId="2581">
      <pivotArea dataOnly="0" labelOnly="1" fieldPosition="0">
        <references count="2">
          <reference field="2" count="1" selected="0">
            <x v="154"/>
          </reference>
          <reference field="3" count="2">
            <x v="2"/>
            <x v="3"/>
          </reference>
        </references>
      </pivotArea>
    </format>
    <format dxfId="2580">
      <pivotArea dataOnly="0" labelOnly="1" fieldPosition="0">
        <references count="2">
          <reference field="2" count="1" selected="0">
            <x v="155"/>
          </reference>
          <reference field="3" count="1">
            <x v="4"/>
          </reference>
        </references>
      </pivotArea>
    </format>
    <format dxfId="2579">
      <pivotArea dataOnly="0" labelOnly="1" fieldPosition="0">
        <references count="2">
          <reference field="2" count="1" selected="0">
            <x v="156"/>
          </reference>
          <reference field="3" count="1">
            <x v="6"/>
          </reference>
        </references>
      </pivotArea>
    </format>
    <format dxfId="2578">
      <pivotArea dataOnly="0" labelOnly="1" fieldPosition="0">
        <references count="2">
          <reference field="2" count="1" selected="0">
            <x v="157"/>
          </reference>
          <reference field="3" count="1">
            <x v="3"/>
          </reference>
        </references>
      </pivotArea>
    </format>
    <format dxfId="2577">
      <pivotArea dataOnly="0" labelOnly="1" fieldPosition="0">
        <references count="2">
          <reference field="2" count="1" selected="0">
            <x v="158"/>
          </reference>
          <reference field="3" count="1">
            <x v="5"/>
          </reference>
        </references>
      </pivotArea>
    </format>
    <format dxfId="2576">
      <pivotArea dataOnly="0" labelOnly="1" fieldPosition="0">
        <references count="2">
          <reference field="2" count="1" selected="0">
            <x v="159"/>
          </reference>
          <reference field="3" count="3">
            <x v="2"/>
            <x v="4"/>
            <x v="5"/>
          </reference>
        </references>
      </pivotArea>
    </format>
    <format dxfId="2575">
      <pivotArea dataOnly="0" labelOnly="1" fieldPosition="0">
        <references count="2">
          <reference field="2" count="1" selected="0">
            <x v="160"/>
          </reference>
          <reference field="3" count="1">
            <x v="2"/>
          </reference>
        </references>
      </pivotArea>
    </format>
    <format dxfId="2574">
      <pivotArea dataOnly="0" labelOnly="1" fieldPosition="0">
        <references count="2">
          <reference field="2" count="1" selected="0">
            <x v="161"/>
          </reference>
          <reference field="3" count="1">
            <x v="4"/>
          </reference>
        </references>
      </pivotArea>
    </format>
    <format dxfId="2573">
      <pivotArea dataOnly="0" labelOnly="1" fieldPosition="0">
        <references count="2">
          <reference field="2" count="1" selected="0">
            <x v="162"/>
          </reference>
          <reference field="3" count="1">
            <x v="2"/>
          </reference>
        </references>
      </pivotArea>
    </format>
    <format dxfId="2572">
      <pivotArea dataOnly="0" labelOnly="1" fieldPosition="0">
        <references count="2">
          <reference field="2" count="1" selected="0">
            <x v="166"/>
          </reference>
          <reference field="3" count="1">
            <x v="3"/>
          </reference>
        </references>
      </pivotArea>
    </format>
    <format dxfId="2571">
      <pivotArea dataOnly="0" labelOnly="1" fieldPosition="0">
        <references count="2">
          <reference field="2" count="1" selected="0">
            <x v="167"/>
          </reference>
          <reference field="3" count="1">
            <x v="2"/>
          </reference>
        </references>
      </pivotArea>
    </format>
    <format dxfId="2570">
      <pivotArea dataOnly="0" labelOnly="1" fieldPosition="0">
        <references count="2">
          <reference field="2" count="1" selected="0">
            <x v="169"/>
          </reference>
          <reference field="3" count="1">
            <x v="8"/>
          </reference>
        </references>
      </pivotArea>
    </format>
    <format dxfId="2569">
      <pivotArea dataOnly="0" labelOnly="1" fieldPosition="0">
        <references count="2">
          <reference field="2" count="1" selected="0">
            <x v="170"/>
          </reference>
          <reference field="3" count="1">
            <x v="2"/>
          </reference>
        </references>
      </pivotArea>
    </format>
    <format dxfId="2568">
      <pivotArea dataOnly="0" labelOnly="1" fieldPosition="0">
        <references count="2">
          <reference field="2" count="1" selected="0">
            <x v="171"/>
          </reference>
          <reference field="3" count="1">
            <x v="9"/>
          </reference>
        </references>
      </pivotArea>
    </format>
    <format dxfId="2567">
      <pivotArea dataOnly="0" labelOnly="1" fieldPosition="0">
        <references count="2">
          <reference field="2" count="1" selected="0">
            <x v="173"/>
          </reference>
          <reference field="3" count="1">
            <x v="2"/>
          </reference>
        </references>
      </pivotArea>
    </format>
    <format dxfId="2566">
      <pivotArea dataOnly="0" labelOnly="1" fieldPosition="0">
        <references count="2">
          <reference field="2" count="1" selected="0">
            <x v="174"/>
          </reference>
          <reference field="3" count="1">
            <x v="4"/>
          </reference>
        </references>
      </pivotArea>
    </format>
    <format dxfId="2565">
      <pivotArea dataOnly="0" labelOnly="1" fieldPosition="0">
        <references count="2">
          <reference field="2" count="1" selected="0">
            <x v="175"/>
          </reference>
          <reference field="3" count="1">
            <x v="2"/>
          </reference>
        </references>
      </pivotArea>
    </format>
    <format dxfId="2564">
      <pivotArea dataOnly="0" labelOnly="1" fieldPosition="0">
        <references count="2">
          <reference field="2" count="1" selected="0">
            <x v="176"/>
          </reference>
          <reference field="3" count="1">
            <x v="3"/>
          </reference>
        </references>
      </pivotArea>
    </format>
    <format dxfId="2563">
      <pivotArea dataOnly="0" labelOnly="1" fieldPosition="0">
        <references count="2">
          <reference field="2" count="1" selected="0">
            <x v="178"/>
          </reference>
          <reference field="3" count="1">
            <x v="4"/>
          </reference>
        </references>
      </pivotArea>
    </format>
    <format dxfId="2562">
      <pivotArea dataOnly="0" labelOnly="1" fieldPosition="0">
        <references count="2">
          <reference field="2" count="1" selected="0">
            <x v="179"/>
          </reference>
          <reference field="3" count="1">
            <x v="2"/>
          </reference>
        </references>
      </pivotArea>
    </format>
    <format dxfId="2561">
      <pivotArea dataOnly="0" labelOnly="1" fieldPosition="0">
        <references count="2">
          <reference field="2" count="1" selected="0">
            <x v="180"/>
          </reference>
          <reference field="3" count="1">
            <x v="4"/>
          </reference>
        </references>
      </pivotArea>
    </format>
    <format dxfId="2560">
      <pivotArea dataOnly="0" labelOnly="1" fieldPosition="0">
        <references count="2">
          <reference field="2" count="1" selected="0">
            <x v="184"/>
          </reference>
          <reference field="3" count="1">
            <x v="2"/>
          </reference>
        </references>
      </pivotArea>
    </format>
    <format dxfId="2559">
      <pivotArea dataOnly="0" labelOnly="1" fieldPosition="0">
        <references count="2">
          <reference field="2" count="1" selected="0">
            <x v="185"/>
          </reference>
          <reference field="3" count="1">
            <x v="4"/>
          </reference>
        </references>
      </pivotArea>
    </format>
    <format dxfId="2558">
      <pivotArea dataOnly="0" labelOnly="1" fieldPosition="0">
        <references count="2">
          <reference field="2" count="1" selected="0">
            <x v="186"/>
          </reference>
          <reference field="3" count="1">
            <x v="2"/>
          </reference>
        </references>
      </pivotArea>
    </format>
    <format dxfId="2557">
      <pivotArea dataOnly="0" labelOnly="1" fieldPosition="0">
        <references count="2">
          <reference field="2" count="1" selected="0">
            <x v="188"/>
          </reference>
          <reference field="3" count="1">
            <x v="4"/>
          </reference>
        </references>
      </pivotArea>
    </format>
    <format dxfId="2556">
      <pivotArea dataOnly="0" labelOnly="1" fieldPosition="0">
        <references count="2">
          <reference field="2" count="1" selected="0">
            <x v="189"/>
          </reference>
          <reference field="3" count="1">
            <x v="2"/>
          </reference>
        </references>
      </pivotArea>
    </format>
    <format dxfId="2555">
      <pivotArea dataOnly="0" labelOnly="1" fieldPosition="0">
        <references count="2">
          <reference field="2" count="1" selected="0">
            <x v="190"/>
          </reference>
          <reference field="3" count="1">
            <x v="3"/>
          </reference>
        </references>
      </pivotArea>
    </format>
    <format dxfId="2554">
      <pivotArea dataOnly="0" labelOnly="1" fieldPosition="0">
        <references count="2">
          <reference field="2" count="1" selected="0">
            <x v="191"/>
          </reference>
          <reference field="3" count="1">
            <x v="2"/>
          </reference>
        </references>
      </pivotArea>
    </format>
    <format dxfId="2553">
      <pivotArea dataOnly="0" labelOnly="1" fieldPosition="0">
        <references count="2">
          <reference field="2" count="1" selected="0">
            <x v="196"/>
          </reference>
          <reference field="3" count="1">
            <x v="4"/>
          </reference>
        </references>
      </pivotArea>
    </format>
    <format dxfId="2552">
      <pivotArea dataOnly="0" labelOnly="1" fieldPosition="0">
        <references count="2">
          <reference field="2" count="1" selected="0">
            <x v="198"/>
          </reference>
          <reference field="3" count="1">
            <x v="2"/>
          </reference>
        </references>
      </pivotArea>
    </format>
    <format dxfId="2551">
      <pivotArea dataOnly="0" labelOnly="1" fieldPosition="0">
        <references count="2">
          <reference field="2" count="1" selected="0">
            <x v="203"/>
          </reference>
          <reference field="3" count="1">
            <x v="4"/>
          </reference>
        </references>
      </pivotArea>
    </format>
    <format dxfId="2550">
      <pivotArea dataOnly="0" labelOnly="1" fieldPosition="0">
        <references count="2">
          <reference field="2" count="1" selected="0">
            <x v="204"/>
          </reference>
          <reference field="3" count="1">
            <x v="1"/>
          </reference>
        </references>
      </pivotArea>
    </format>
    <format dxfId="2549">
      <pivotArea dataOnly="0" labelOnly="1" fieldPosition="0">
        <references count="2">
          <reference field="2" count="1" selected="0">
            <x v="205"/>
          </reference>
          <reference field="3" count="1">
            <x v="4"/>
          </reference>
        </references>
      </pivotArea>
    </format>
    <format dxfId="2548">
      <pivotArea dataOnly="0" labelOnly="1" fieldPosition="0">
        <references count="2">
          <reference field="2" count="1" selected="0">
            <x v="207"/>
          </reference>
          <reference field="3" count="1">
            <x v="6"/>
          </reference>
        </references>
      </pivotArea>
    </format>
    <format dxfId="2547">
      <pivotArea dataOnly="0" labelOnly="1" fieldPosition="0">
        <references count="2">
          <reference field="2" count="1" selected="0">
            <x v="209"/>
          </reference>
          <reference field="3" count="4">
            <x v="2"/>
            <x v="4"/>
            <x v="6"/>
            <x v="7"/>
          </reference>
        </references>
      </pivotArea>
    </format>
    <format dxfId="2546">
      <pivotArea dataOnly="0" labelOnly="1" fieldPosition="0">
        <references count="2">
          <reference field="2" count="1" selected="0">
            <x v="210"/>
          </reference>
          <reference field="3" count="2">
            <x v="2"/>
            <x v="7"/>
          </reference>
        </references>
      </pivotArea>
    </format>
    <format dxfId="2545">
      <pivotArea dataOnly="0" labelOnly="1" fieldPosition="0">
        <references count="2">
          <reference field="2" count="1" selected="0">
            <x v="211"/>
          </reference>
          <reference field="3" count="1">
            <x v="2"/>
          </reference>
        </references>
      </pivotArea>
    </format>
    <format dxfId="2544">
      <pivotArea dataOnly="0" labelOnly="1" fieldPosition="0">
        <references count="2">
          <reference field="2" count="1" selected="0">
            <x v="213"/>
          </reference>
          <reference field="3" count="1">
            <x v="6"/>
          </reference>
        </references>
      </pivotArea>
    </format>
    <format dxfId="2543">
      <pivotArea dataOnly="0" labelOnly="1" fieldPosition="0">
        <references count="2">
          <reference field="2" count="1" selected="0">
            <x v="214"/>
          </reference>
          <reference field="3" count="1">
            <x v="3"/>
          </reference>
        </references>
      </pivotArea>
    </format>
    <format dxfId="2542">
      <pivotArea dataOnly="0" labelOnly="1" fieldPosition="0">
        <references count="2">
          <reference field="2" count="1" selected="0">
            <x v="216"/>
          </reference>
          <reference field="3" count="1">
            <x v="2"/>
          </reference>
        </references>
      </pivotArea>
    </format>
    <format dxfId="2541">
      <pivotArea dataOnly="0" labelOnly="1" fieldPosition="0">
        <references count="2">
          <reference field="2" count="1" selected="0">
            <x v="218"/>
          </reference>
          <reference field="3" count="1">
            <x v="3"/>
          </reference>
        </references>
      </pivotArea>
    </format>
    <format dxfId="2540">
      <pivotArea dataOnly="0" labelOnly="1" fieldPosition="0">
        <references count="2">
          <reference field="2" count="1" selected="0">
            <x v="219"/>
          </reference>
          <reference field="3" count="1">
            <x v="2"/>
          </reference>
        </references>
      </pivotArea>
    </format>
    <format dxfId="2539">
      <pivotArea dataOnly="0" labelOnly="1" fieldPosition="0">
        <references count="2">
          <reference field="2" count="1" selected="0">
            <x v="220"/>
          </reference>
          <reference field="3" count="1">
            <x v="7"/>
          </reference>
        </references>
      </pivotArea>
    </format>
    <format dxfId="2538">
      <pivotArea dataOnly="0" labelOnly="1" fieldPosition="0">
        <references count="2">
          <reference field="2" count="1" selected="0">
            <x v="221"/>
          </reference>
          <reference field="3" count="1">
            <x v="3"/>
          </reference>
        </references>
      </pivotArea>
    </format>
    <format dxfId="2537">
      <pivotArea dataOnly="0" labelOnly="1" fieldPosition="0">
        <references count="2">
          <reference field="2" count="1" selected="0">
            <x v="222"/>
          </reference>
          <reference field="3" count="1">
            <x v="7"/>
          </reference>
        </references>
      </pivotArea>
    </format>
    <format dxfId="2536">
      <pivotArea dataOnly="0" labelOnly="1" fieldPosition="0">
        <references count="2">
          <reference field="2" count="1" selected="0">
            <x v="223"/>
          </reference>
          <reference field="3" count="1">
            <x v="3"/>
          </reference>
        </references>
      </pivotArea>
    </format>
    <format dxfId="2535">
      <pivotArea dataOnly="0" labelOnly="1" fieldPosition="0">
        <references count="2">
          <reference field="2" count="1" selected="0">
            <x v="227"/>
          </reference>
          <reference field="3" count="1">
            <x v="2"/>
          </reference>
        </references>
      </pivotArea>
    </format>
    <format dxfId="2534">
      <pivotArea dataOnly="0" labelOnly="1" fieldPosition="0">
        <references count="2">
          <reference field="2" count="1" selected="0">
            <x v="228"/>
          </reference>
          <reference field="3" count="1">
            <x v="4"/>
          </reference>
        </references>
      </pivotArea>
    </format>
    <format dxfId="2533">
      <pivotArea dataOnly="0" labelOnly="1" fieldPosition="0">
        <references count="2">
          <reference field="2" count="1" selected="0">
            <x v="229"/>
          </reference>
          <reference field="3" count="1">
            <x v="8"/>
          </reference>
        </references>
      </pivotArea>
    </format>
    <format dxfId="2532">
      <pivotArea dataOnly="0" labelOnly="1" fieldPosition="0">
        <references count="2">
          <reference field="2" count="1" selected="0">
            <x v="231"/>
          </reference>
          <reference field="3" count="1">
            <x v="3"/>
          </reference>
        </references>
      </pivotArea>
    </format>
    <format dxfId="2531">
      <pivotArea dataOnly="0" labelOnly="1" fieldPosition="0">
        <references count="2">
          <reference field="2" count="1" selected="0">
            <x v="232"/>
          </reference>
          <reference field="3" count="1">
            <x v="2"/>
          </reference>
        </references>
      </pivotArea>
    </format>
    <format dxfId="2530">
      <pivotArea dataOnly="0" labelOnly="1" fieldPosition="0">
        <references count="2">
          <reference field="2" count="1" selected="0">
            <x v="233"/>
          </reference>
          <reference field="3" count="1">
            <x v="7"/>
          </reference>
        </references>
      </pivotArea>
    </format>
    <format dxfId="2529">
      <pivotArea dataOnly="0" labelOnly="1" fieldPosition="0">
        <references count="2">
          <reference field="2" count="1" selected="0">
            <x v="234"/>
          </reference>
          <reference field="3" count="1">
            <x v="2"/>
          </reference>
        </references>
      </pivotArea>
    </format>
    <format dxfId="2528">
      <pivotArea dataOnly="0" labelOnly="1" fieldPosition="0">
        <references count="2">
          <reference field="2" count="1" selected="0">
            <x v="235"/>
          </reference>
          <reference field="3" count="1">
            <x v="9"/>
          </reference>
        </references>
      </pivotArea>
    </format>
    <format dxfId="2527">
      <pivotArea dataOnly="0" labelOnly="1" fieldPosition="0">
        <references count="2">
          <reference field="2" count="1" selected="0">
            <x v="239"/>
          </reference>
          <reference field="3" count="1">
            <x v="7"/>
          </reference>
        </references>
      </pivotArea>
    </format>
    <format dxfId="2526">
      <pivotArea dataOnly="0" labelOnly="1" fieldPosition="0">
        <references count="2">
          <reference field="2" count="1" selected="0">
            <x v="240"/>
          </reference>
          <reference field="3" count="1">
            <x v="9"/>
          </reference>
        </references>
      </pivotArea>
    </format>
    <format dxfId="2525">
      <pivotArea dataOnly="0" labelOnly="1" fieldPosition="0">
        <references count="2">
          <reference field="2" count="1" selected="0">
            <x v="241"/>
          </reference>
          <reference field="3" count="1">
            <x v="4"/>
          </reference>
        </references>
      </pivotArea>
    </format>
    <format dxfId="2524">
      <pivotArea dataOnly="0" labelOnly="1" fieldPosition="0">
        <references count="2">
          <reference field="2" count="1" selected="0">
            <x v="243"/>
          </reference>
          <reference field="3" count="1">
            <x v="3"/>
          </reference>
        </references>
      </pivotArea>
    </format>
    <format dxfId="2523">
      <pivotArea dataOnly="0" labelOnly="1" fieldPosition="0">
        <references count="2">
          <reference field="2" count="1" selected="0">
            <x v="245"/>
          </reference>
          <reference field="3" count="1">
            <x v="4"/>
          </reference>
        </references>
      </pivotArea>
    </format>
    <format dxfId="2522">
      <pivotArea dataOnly="0" labelOnly="1" fieldPosition="0">
        <references count="2">
          <reference field="2" count="1" selected="0">
            <x v="246"/>
          </reference>
          <reference field="3" count="1">
            <x v="6"/>
          </reference>
        </references>
      </pivotArea>
    </format>
    <format dxfId="2521">
      <pivotArea dataOnly="0" labelOnly="1" fieldPosition="0">
        <references count="2">
          <reference field="2" count="1" selected="0">
            <x v="247"/>
          </reference>
          <reference field="3" count="1">
            <x v="3"/>
          </reference>
        </references>
      </pivotArea>
    </format>
    <format dxfId="2520">
      <pivotArea dataOnly="0" labelOnly="1" fieldPosition="0">
        <references count="2">
          <reference field="2" count="1" selected="0">
            <x v="249"/>
          </reference>
          <reference field="3" count="2">
            <x v="2"/>
            <x v="6"/>
          </reference>
        </references>
      </pivotArea>
    </format>
    <format dxfId="2519">
      <pivotArea dataOnly="0" labelOnly="1" fieldPosition="0">
        <references count="2">
          <reference field="2" count="1" selected="0">
            <x v="250"/>
          </reference>
          <reference field="3" count="1">
            <x v="2"/>
          </reference>
        </references>
      </pivotArea>
    </format>
    <format dxfId="2518">
      <pivotArea dataOnly="0" labelOnly="1" fieldPosition="0">
        <references count="2">
          <reference field="2" count="1" selected="0">
            <x v="251"/>
          </reference>
          <reference field="3" count="1">
            <x v="8"/>
          </reference>
        </references>
      </pivotArea>
    </format>
    <format dxfId="2517">
      <pivotArea dataOnly="0" labelOnly="1" fieldPosition="0">
        <references count="2">
          <reference field="2" count="1" selected="0">
            <x v="252"/>
          </reference>
          <reference field="3" count="1">
            <x v="3"/>
          </reference>
        </references>
      </pivotArea>
    </format>
    <format dxfId="2516">
      <pivotArea dataOnly="0" labelOnly="1" fieldPosition="0">
        <references count="2">
          <reference field="2" count="1" selected="0">
            <x v="254"/>
          </reference>
          <reference field="3" count="1">
            <x v="2"/>
          </reference>
        </references>
      </pivotArea>
    </format>
    <format dxfId="2515">
      <pivotArea dataOnly="0" labelOnly="1" fieldPosition="0">
        <references count="2">
          <reference field="2" count="1" selected="0">
            <x v="257"/>
          </reference>
          <reference field="3" count="1">
            <x v="9"/>
          </reference>
        </references>
      </pivotArea>
    </format>
    <format dxfId="2514">
      <pivotArea dataOnly="0" labelOnly="1" fieldPosition="0">
        <references count="2">
          <reference field="2" count="1" selected="0">
            <x v="259"/>
          </reference>
          <reference field="3" count="1">
            <x v="2"/>
          </reference>
        </references>
      </pivotArea>
    </format>
    <format dxfId="2513">
      <pivotArea dataOnly="0" labelOnly="1" fieldPosition="0">
        <references count="2">
          <reference field="2" count="1" selected="0">
            <x v="261"/>
          </reference>
          <reference field="3" count="1">
            <x v="4"/>
          </reference>
        </references>
      </pivotArea>
    </format>
    <format dxfId="2512">
      <pivotArea dataOnly="0" labelOnly="1" fieldPosition="0">
        <references count="2">
          <reference field="2" count="1" selected="0">
            <x v="266"/>
          </reference>
          <reference field="3" count="1">
            <x v="8"/>
          </reference>
        </references>
      </pivotArea>
    </format>
    <format dxfId="2511">
      <pivotArea dataOnly="0" labelOnly="1" fieldPosition="0">
        <references count="2">
          <reference field="2" count="1" selected="0">
            <x v="267"/>
          </reference>
          <reference field="3" count="1">
            <x v="4"/>
          </reference>
        </references>
      </pivotArea>
    </format>
    <format dxfId="2510">
      <pivotArea dataOnly="0" labelOnly="1" fieldPosition="0">
        <references count="2">
          <reference field="2" count="1" selected="0">
            <x v="273"/>
          </reference>
          <reference field="3" count="1">
            <x v="6"/>
          </reference>
        </references>
      </pivotArea>
    </format>
    <format dxfId="2509">
      <pivotArea dataOnly="0" labelOnly="1" fieldPosition="0">
        <references count="2">
          <reference field="2" count="1" selected="0">
            <x v="274"/>
          </reference>
          <reference field="3" count="1">
            <x v="2"/>
          </reference>
        </references>
      </pivotArea>
    </format>
    <format dxfId="2508">
      <pivotArea dataOnly="0" labelOnly="1" fieldPosition="0">
        <references count="2">
          <reference field="2" count="1" selected="0">
            <x v="275"/>
          </reference>
          <reference field="3" count="1">
            <x v="3"/>
          </reference>
        </references>
      </pivotArea>
    </format>
    <format dxfId="2507">
      <pivotArea dataOnly="0" labelOnly="1" fieldPosition="0">
        <references count="2">
          <reference field="2" count="1" selected="0">
            <x v="276"/>
          </reference>
          <reference field="3" count="1">
            <x v="6"/>
          </reference>
        </references>
      </pivotArea>
    </format>
    <format dxfId="2506">
      <pivotArea dataOnly="0" labelOnly="1" fieldPosition="0">
        <references count="2">
          <reference field="2" count="1" selected="0">
            <x v="277"/>
          </reference>
          <reference field="3" count="1">
            <x v="2"/>
          </reference>
        </references>
      </pivotArea>
    </format>
    <format dxfId="2505">
      <pivotArea dataOnly="0" labelOnly="1" fieldPosition="0">
        <references count="2">
          <reference field="2" count="1" selected="0">
            <x v="280"/>
          </reference>
          <reference field="3" count="1">
            <x v="3"/>
          </reference>
        </references>
      </pivotArea>
    </format>
    <format dxfId="2504">
      <pivotArea dataOnly="0" labelOnly="1" fieldPosition="0">
        <references count="2">
          <reference field="2" count="1" selected="0">
            <x v="281"/>
          </reference>
          <reference field="3" count="1">
            <x v="1"/>
          </reference>
        </references>
      </pivotArea>
    </format>
    <format dxfId="2503">
      <pivotArea dataOnly="0" labelOnly="1" fieldPosition="0">
        <references count="2">
          <reference field="2" count="1" selected="0">
            <x v="282"/>
          </reference>
          <reference field="3" count="1">
            <x v="2"/>
          </reference>
        </references>
      </pivotArea>
    </format>
    <format dxfId="2502">
      <pivotArea dataOnly="0" labelOnly="1" fieldPosition="0">
        <references count="2">
          <reference field="2" count="1" selected="0">
            <x v="283"/>
          </reference>
          <reference field="3" count="1">
            <x v="7"/>
          </reference>
        </references>
      </pivotArea>
    </format>
    <format dxfId="2501">
      <pivotArea dataOnly="0" labelOnly="1" fieldPosition="0">
        <references count="2">
          <reference field="2" count="1" selected="0">
            <x v="284"/>
          </reference>
          <reference field="3" count="1">
            <x v="2"/>
          </reference>
        </references>
      </pivotArea>
    </format>
    <format dxfId="2500">
      <pivotArea dataOnly="0" labelOnly="1" fieldPosition="0">
        <references count="2">
          <reference field="2" count="1" selected="0">
            <x v="285"/>
          </reference>
          <reference field="3" count="1">
            <x v="3"/>
          </reference>
        </references>
      </pivotArea>
    </format>
    <format dxfId="2499">
      <pivotArea dataOnly="0" labelOnly="1" fieldPosition="0">
        <references count="2">
          <reference field="2" count="1" selected="0">
            <x v="286"/>
          </reference>
          <reference field="3" count="1">
            <x v="2"/>
          </reference>
        </references>
      </pivotArea>
    </format>
    <format dxfId="2498">
      <pivotArea dataOnly="0" labelOnly="1" fieldPosition="0">
        <references count="2">
          <reference field="2" count="1" selected="0">
            <x v="287"/>
          </reference>
          <reference field="3" count="1">
            <x v="3"/>
          </reference>
        </references>
      </pivotArea>
    </format>
    <format dxfId="2497">
      <pivotArea dataOnly="0" labelOnly="1" fieldPosition="0">
        <references count="2">
          <reference field="2" count="1" selected="0">
            <x v="292"/>
          </reference>
          <reference field="3" count="1">
            <x v="3"/>
          </reference>
        </references>
      </pivotArea>
    </format>
    <format dxfId="2496">
      <pivotArea dataOnly="0" labelOnly="1" fieldPosition="0">
        <references count="2">
          <reference field="2" count="1" selected="0">
            <x v="294"/>
          </reference>
          <reference field="3" count="1">
            <x v="4"/>
          </reference>
        </references>
      </pivotArea>
    </format>
    <format dxfId="2495">
      <pivotArea dataOnly="0" labelOnly="1" fieldPosition="0">
        <references count="2">
          <reference field="2" count="1" selected="0">
            <x v="295"/>
          </reference>
          <reference field="3" count="1">
            <x v="2"/>
          </reference>
        </references>
      </pivotArea>
    </format>
    <format dxfId="2494">
      <pivotArea dataOnly="0" labelOnly="1" fieldPosition="0">
        <references count="2">
          <reference field="2" count="1" selected="0">
            <x v="296"/>
          </reference>
          <reference field="3" count="1">
            <x v="4"/>
          </reference>
        </references>
      </pivotArea>
    </format>
    <format dxfId="2493">
      <pivotArea dataOnly="0" labelOnly="1" fieldPosition="0">
        <references count="2">
          <reference field="2" count="1" selected="0">
            <x v="299"/>
          </reference>
          <reference field="3" count="1">
            <x v="2"/>
          </reference>
        </references>
      </pivotArea>
    </format>
    <format dxfId="2492">
      <pivotArea dataOnly="0" labelOnly="1" fieldPosition="0">
        <references count="2">
          <reference field="2" count="1" selected="0">
            <x v="301"/>
          </reference>
          <reference field="3" count="1">
            <x v="4"/>
          </reference>
        </references>
      </pivotArea>
    </format>
    <format dxfId="2491">
      <pivotArea dataOnly="0" labelOnly="1" fieldPosition="0">
        <references count="2">
          <reference field="2" count="1" selected="0">
            <x v="302"/>
          </reference>
          <reference field="3" count="1">
            <x v="2"/>
          </reference>
        </references>
      </pivotArea>
    </format>
    <format dxfId="2490">
      <pivotArea dataOnly="0" labelOnly="1" fieldPosition="0">
        <references count="2">
          <reference field="2" count="1" selected="0">
            <x v="303"/>
          </reference>
          <reference field="3" count="1">
            <x v="3"/>
          </reference>
        </references>
      </pivotArea>
    </format>
    <format dxfId="2489">
      <pivotArea dataOnly="0" labelOnly="1" fieldPosition="0">
        <references count="2">
          <reference field="2" count="1" selected="0">
            <x v="304"/>
          </reference>
          <reference field="3" count="1">
            <x v="2"/>
          </reference>
        </references>
      </pivotArea>
    </format>
    <format dxfId="2488">
      <pivotArea dataOnly="0" labelOnly="1" fieldPosition="0">
        <references count="2">
          <reference field="2" count="1" selected="0">
            <x v="306"/>
          </reference>
          <reference field="3" count="1">
            <x v="2"/>
          </reference>
        </references>
      </pivotArea>
    </format>
    <format dxfId="2487">
      <pivotArea dataOnly="0" labelOnly="1" fieldPosition="0">
        <references count="2">
          <reference field="2" count="1" selected="0">
            <x v="313"/>
          </reference>
          <reference field="3" count="1">
            <x v="4"/>
          </reference>
        </references>
      </pivotArea>
    </format>
    <format dxfId="2486">
      <pivotArea dataOnly="0" labelOnly="1" fieldPosition="0">
        <references count="2">
          <reference field="2" count="1" selected="0">
            <x v="315"/>
          </reference>
          <reference field="3" count="1">
            <x v="2"/>
          </reference>
        </references>
      </pivotArea>
    </format>
    <format dxfId="2485">
      <pivotArea dataOnly="0" labelOnly="1" fieldPosition="0">
        <references count="2">
          <reference field="2" count="1" selected="0">
            <x v="317"/>
          </reference>
          <reference field="3" count="1">
            <x v="2"/>
          </reference>
        </references>
      </pivotArea>
    </format>
    <format dxfId="2484">
      <pivotArea dataOnly="0" labelOnly="1" fieldPosition="0">
        <references count="2">
          <reference field="2" count="1" selected="0">
            <x v="318"/>
          </reference>
          <reference field="3" count="1">
            <x v="3"/>
          </reference>
        </references>
      </pivotArea>
    </format>
    <format dxfId="2483">
      <pivotArea dataOnly="0" labelOnly="1" fieldPosition="0">
        <references count="2">
          <reference field="2" count="1" selected="0">
            <x v="320"/>
          </reference>
          <reference field="3" count="1">
            <x v="3"/>
          </reference>
        </references>
      </pivotArea>
    </format>
    <format dxfId="2482">
      <pivotArea dataOnly="0" labelOnly="1" fieldPosition="0">
        <references count="2">
          <reference field="2" count="1" selected="0">
            <x v="321"/>
          </reference>
          <reference field="3" count="1">
            <x v="2"/>
          </reference>
        </references>
      </pivotArea>
    </format>
    <format dxfId="2481">
      <pivotArea dataOnly="0" labelOnly="1" fieldPosition="0">
        <references count="2">
          <reference field="2" count="1" selected="0">
            <x v="323"/>
          </reference>
          <reference field="3" count="1">
            <x v="4"/>
          </reference>
        </references>
      </pivotArea>
    </format>
    <format dxfId="2480">
      <pivotArea dataOnly="0" labelOnly="1" fieldPosition="0">
        <references count="2">
          <reference field="2" count="1" selected="0">
            <x v="325"/>
          </reference>
          <reference field="3" count="1">
            <x v="8"/>
          </reference>
        </references>
      </pivotArea>
    </format>
    <format dxfId="2479">
      <pivotArea dataOnly="0" labelOnly="1" fieldPosition="0">
        <references count="2">
          <reference field="2" count="1" selected="0">
            <x v="326"/>
          </reference>
          <reference field="3" count="1">
            <x v="3"/>
          </reference>
        </references>
      </pivotArea>
    </format>
    <format dxfId="2478">
      <pivotArea dataOnly="0" labelOnly="1" fieldPosition="0">
        <references count="2">
          <reference field="2" count="1" selected="0">
            <x v="328"/>
          </reference>
          <reference field="3" count="1">
            <x v="2"/>
          </reference>
        </references>
      </pivotArea>
    </format>
    <format dxfId="2477">
      <pivotArea dataOnly="0" labelOnly="1" fieldPosition="0">
        <references count="2">
          <reference field="2" count="1" selected="0">
            <x v="329"/>
          </reference>
          <reference field="3" count="1">
            <x v="6"/>
          </reference>
        </references>
      </pivotArea>
    </format>
    <format dxfId="2476">
      <pivotArea dataOnly="0" labelOnly="1" fieldPosition="0">
        <references count="2">
          <reference field="2" count="1" selected="0">
            <x v="330"/>
          </reference>
          <reference field="3" count="1">
            <x v="2"/>
          </reference>
        </references>
      </pivotArea>
    </format>
    <format dxfId="2475">
      <pivotArea dataOnly="0" labelOnly="1" fieldPosition="0">
        <references count="2">
          <reference field="2" count="1" selected="0">
            <x v="334"/>
          </reference>
          <reference field="3" count="1">
            <x v="4"/>
          </reference>
        </references>
      </pivotArea>
    </format>
    <format dxfId="2474">
      <pivotArea dataOnly="0" labelOnly="1" fieldPosition="0">
        <references count="2">
          <reference field="2" count="1" selected="0">
            <x v="335"/>
          </reference>
          <reference field="3" count="1">
            <x v="2"/>
          </reference>
        </references>
      </pivotArea>
    </format>
    <format dxfId="2473">
      <pivotArea dataOnly="0" labelOnly="1" fieldPosition="0">
        <references count="2">
          <reference field="2" count="1" selected="0">
            <x v="336"/>
          </reference>
          <reference field="3" count="1">
            <x v="4"/>
          </reference>
        </references>
      </pivotArea>
    </format>
    <format dxfId="2472">
      <pivotArea dataOnly="0" labelOnly="1" fieldPosition="0">
        <references count="2">
          <reference field="2" count="1" selected="0">
            <x v="339"/>
          </reference>
          <reference field="3" count="1">
            <x v="2"/>
          </reference>
        </references>
      </pivotArea>
    </format>
    <format dxfId="2471">
      <pivotArea dataOnly="0" labelOnly="1" fieldPosition="0">
        <references count="2">
          <reference field="2" count="1" selected="0">
            <x v="340"/>
          </reference>
          <reference field="3" count="1">
            <x v="7"/>
          </reference>
        </references>
      </pivotArea>
    </format>
    <format dxfId="2470">
      <pivotArea dataOnly="0" labelOnly="1" fieldPosition="0">
        <references count="2">
          <reference field="2" count="1" selected="0">
            <x v="341"/>
          </reference>
          <reference field="3" count="1">
            <x v="2"/>
          </reference>
        </references>
      </pivotArea>
    </format>
    <format dxfId="2469">
      <pivotArea dataOnly="0" labelOnly="1" fieldPosition="0">
        <references count="2">
          <reference field="2" count="1" selected="0">
            <x v="347"/>
          </reference>
          <reference field="3" count="1">
            <x v="2"/>
          </reference>
        </references>
      </pivotArea>
    </format>
    <format dxfId="2468">
      <pivotArea dataOnly="0" labelOnly="1" fieldPosition="0">
        <references count="2">
          <reference field="2" count="1" selected="0">
            <x v="349"/>
          </reference>
          <reference field="3" count="1">
            <x v="3"/>
          </reference>
        </references>
      </pivotArea>
    </format>
    <format dxfId="2467">
      <pivotArea dataOnly="0" labelOnly="1" fieldPosition="0">
        <references count="2">
          <reference field="2" count="1" selected="0">
            <x v="350"/>
          </reference>
          <reference field="3" count="1">
            <x v="4"/>
          </reference>
        </references>
      </pivotArea>
    </format>
    <format dxfId="2466">
      <pivotArea dataOnly="0" labelOnly="1" fieldPosition="0">
        <references count="2">
          <reference field="2" count="1" selected="0">
            <x v="352"/>
          </reference>
          <reference field="3" count="1">
            <x v="3"/>
          </reference>
        </references>
      </pivotArea>
    </format>
    <format dxfId="2465">
      <pivotArea dataOnly="0" labelOnly="1" fieldPosition="0">
        <references count="2">
          <reference field="2" count="1" selected="0">
            <x v="353"/>
          </reference>
          <reference field="3" count="1">
            <x v="2"/>
          </reference>
        </references>
      </pivotArea>
    </format>
    <format dxfId="2464">
      <pivotArea dataOnly="0" labelOnly="1" fieldPosition="0">
        <references count="2">
          <reference field="2" count="1" selected="0">
            <x v="362"/>
          </reference>
          <reference field="3" count="1">
            <x v="6"/>
          </reference>
        </references>
      </pivotArea>
    </format>
    <format dxfId="2463">
      <pivotArea dataOnly="0" labelOnly="1" fieldPosition="0">
        <references count="2">
          <reference field="2" count="1" selected="0">
            <x v="364"/>
          </reference>
          <reference field="3" count="1">
            <x v="2"/>
          </reference>
        </references>
      </pivotArea>
    </format>
    <format dxfId="2462">
      <pivotArea dataOnly="0" labelOnly="1" fieldPosition="0">
        <references count="2">
          <reference field="2" count="1" selected="0">
            <x v="368"/>
          </reference>
          <reference field="3" count="1">
            <x v="2"/>
          </reference>
        </references>
      </pivotArea>
    </format>
    <format dxfId="2461">
      <pivotArea dataOnly="0" labelOnly="1" fieldPosition="0">
        <references count="2">
          <reference field="2" count="1" selected="0">
            <x v="373"/>
          </reference>
          <reference field="3" count="1">
            <x v="4"/>
          </reference>
        </references>
      </pivotArea>
    </format>
    <format dxfId="2460">
      <pivotArea dataOnly="0" labelOnly="1" fieldPosition="0">
        <references count="2">
          <reference field="2" count="1" selected="0">
            <x v="377"/>
          </reference>
          <reference field="3" count="1">
            <x v="7"/>
          </reference>
        </references>
      </pivotArea>
    </format>
    <format dxfId="2459">
      <pivotArea dataOnly="0" labelOnly="1" fieldPosition="0">
        <references count="2">
          <reference field="2" count="1" selected="0">
            <x v="380"/>
          </reference>
          <reference field="3" count="1">
            <x v="2"/>
          </reference>
        </references>
      </pivotArea>
    </format>
    <format dxfId="2458">
      <pivotArea dataOnly="0" labelOnly="1" fieldPosition="0">
        <references count="2">
          <reference field="2" count="1" selected="0">
            <x v="387"/>
          </reference>
          <reference field="3" count="1">
            <x v="3"/>
          </reference>
        </references>
      </pivotArea>
    </format>
    <format dxfId="2457">
      <pivotArea dataOnly="0" labelOnly="1" fieldPosition="0">
        <references count="2">
          <reference field="2" count="1" selected="0">
            <x v="388"/>
          </reference>
          <reference field="3" count="1">
            <x v="2"/>
          </reference>
        </references>
      </pivotArea>
    </format>
    <format dxfId="2456">
      <pivotArea dataOnly="0" labelOnly="1" fieldPosition="0">
        <references count="2">
          <reference field="2" count="1" selected="0">
            <x v="400"/>
          </reference>
          <reference field="3" count="1">
            <x v="8"/>
          </reference>
        </references>
      </pivotArea>
    </format>
    <format dxfId="2455">
      <pivotArea dataOnly="0" labelOnly="1" fieldPosition="0">
        <references count="2">
          <reference field="2" count="1" selected="0">
            <x v="401"/>
          </reference>
          <reference field="3" count="1">
            <x v="2"/>
          </reference>
        </references>
      </pivotArea>
    </format>
    <format dxfId="2454">
      <pivotArea dataOnly="0" labelOnly="1" fieldPosition="0">
        <references count="2">
          <reference field="2" count="1" selected="0">
            <x v="403"/>
          </reference>
          <reference field="3" count="1">
            <x v="7"/>
          </reference>
        </references>
      </pivotArea>
    </format>
    <format dxfId="2453">
      <pivotArea dataOnly="0" labelOnly="1" fieldPosition="0">
        <references count="2">
          <reference field="2" count="1" selected="0">
            <x v="404"/>
          </reference>
          <reference field="3" count="1">
            <x v="2"/>
          </reference>
        </references>
      </pivotArea>
    </format>
    <format dxfId="2452">
      <pivotArea dataOnly="0" labelOnly="1" fieldPosition="0">
        <references count="2">
          <reference field="2" count="1" selected="0">
            <x v="406"/>
          </reference>
          <reference field="3" count="1">
            <x v="1"/>
          </reference>
        </references>
      </pivotArea>
    </format>
    <format dxfId="2451">
      <pivotArea dataOnly="0" labelOnly="1" fieldPosition="0">
        <references count="2">
          <reference field="2" count="1" selected="0">
            <x v="407"/>
          </reference>
          <reference field="3" count="1">
            <x v="7"/>
          </reference>
        </references>
      </pivotArea>
    </format>
    <format dxfId="2450">
      <pivotArea dataOnly="0" labelOnly="1" fieldPosition="0">
        <references count="2">
          <reference field="2" count="1" selected="0">
            <x v="408"/>
          </reference>
          <reference field="3" count="1">
            <x v="2"/>
          </reference>
        </references>
      </pivotArea>
    </format>
    <format dxfId="2449">
      <pivotArea dataOnly="0" labelOnly="1" fieldPosition="0">
        <references count="2">
          <reference field="2" count="1" selected="0">
            <x v="415"/>
          </reference>
          <reference field="3" count="1">
            <x v="3"/>
          </reference>
        </references>
      </pivotArea>
    </format>
    <format dxfId="2448">
      <pivotArea dataOnly="0" labelOnly="1" fieldPosition="0">
        <references count="2">
          <reference field="2" count="1" selected="0">
            <x v="416"/>
          </reference>
          <reference field="3" count="1">
            <x v="2"/>
          </reference>
        </references>
      </pivotArea>
    </format>
    <format dxfId="2447">
      <pivotArea dataOnly="0" labelOnly="1" fieldPosition="0">
        <references count="2">
          <reference field="2" count="1" selected="0">
            <x v="420"/>
          </reference>
          <reference field="3" count="1">
            <x v="7"/>
          </reference>
        </references>
      </pivotArea>
    </format>
    <format dxfId="2446">
      <pivotArea dataOnly="0" labelOnly="1" fieldPosition="0">
        <references count="2">
          <reference field="2" count="1" selected="0">
            <x v="421"/>
          </reference>
          <reference field="3" count="1">
            <x v="2"/>
          </reference>
        </references>
      </pivotArea>
    </format>
    <format dxfId="2445">
      <pivotArea dataOnly="0" labelOnly="1" fieldPosition="0">
        <references count="2">
          <reference field="2" count="1" selected="0">
            <x v="422"/>
          </reference>
          <reference field="3" count="1">
            <x v="3"/>
          </reference>
        </references>
      </pivotArea>
    </format>
    <format dxfId="2444">
      <pivotArea dataOnly="0" labelOnly="1" fieldPosition="0">
        <references count="2">
          <reference field="2" count="1" selected="0">
            <x v="425"/>
          </reference>
          <reference field="3" count="1">
            <x v="2"/>
          </reference>
        </references>
      </pivotArea>
    </format>
    <format dxfId="2443">
      <pivotArea dataOnly="0" labelOnly="1" fieldPosition="0">
        <references count="2">
          <reference field="2" count="1" selected="0">
            <x v="426"/>
          </reference>
          <reference field="3" count="1">
            <x v="10"/>
          </reference>
        </references>
      </pivotArea>
    </format>
    <format dxfId="2442">
      <pivotArea dataOnly="0" labelOnly="1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2441">
      <pivotArea dataOnly="0" labelOnly="1" fieldPosition="0">
        <references count="3">
          <reference field="2" count="1" selected="0">
            <x v="1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2440">
      <pivotArea dataOnly="0" labelOnly="1" fieldPosition="0">
        <references count="3">
          <reference field="2" count="1" selected="0">
            <x v="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439">
      <pivotArea dataOnly="0" labelOnly="1" fieldPosition="0">
        <references count="3">
          <reference field="2" count="1" selected="0">
            <x v="5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2438">
      <pivotArea dataOnly="0" labelOnly="1" fieldPosition="0">
        <references count="3">
          <reference field="2" count="1" selected="0">
            <x v="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437">
      <pivotArea dataOnly="0" labelOnly="1" fieldPosition="0">
        <references count="3">
          <reference field="2" count="1" selected="0">
            <x v="7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2436">
      <pivotArea dataOnly="0" labelOnly="1" fieldPosition="0">
        <references count="3">
          <reference field="2" count="1" selected="0">
            <x v="14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2435">
      <pivotArea dataOnly="0" labelOnly="1" fieldPosition="0">
        <references count="3">
          <reference field="2" count="1" selected="0">
            <x v="15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434">
      <pivotArea dataOnly="0" labelOnly="1" fieldPosition="0">
        <references count="3">
          <reference field="2" count="1" selected="0">
            <x v="16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2433">
      <pivotArea dataOnly="0" labelOnly="1" fieldPosition="0">
        <references count="3">
          <reference field="2" count="1" selected="0">
            <x v="17"/>
          </reference>
          <reference field="3" count="1" selected="0">
            <x v="5"/>
          </reference>
          <reference field="4" count="1">
            <x v="0"/>
          </reference>
        </references>
      </pivotArea>
    </format>
    <format dxfId="2432">
      <pivotArea dataOnly="0" labelOnly="1" fieldPosition="0">
        <references count="3">
          <reference field="2" count="1" selected="0">
            <x v="1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431">
      <pivotArea dataOnly="0" labelOnly="1" fieldPosition="0">
        <references count="3">
          <reference field="2" count="1" selected="0">
            <x v="20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430">
      <pivotArea dataOnly="0" labelOnly="1" fieldPosition="0">
        <references count="3">
          <reference field="2" count="1" selected="0">
            <x v="23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2429">
      <pivotArea dataOnly="0" labelOnly="1" fieldPosition="0">
        <references count="3">
          <reference field="2" count="1" selected="0">
            <x v="2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428">
      <pivotArea dataOnly="0" labelOnly="1" fieldPosition="0">
        <references count="3">
          <reference field="2" count="1" selected="0">
            <x v="28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2427">
      <pivotArea dataOnly="0" labelOnly="1" fieldPosition="0">
        <references count="3">
          <reference field="2" count="1" selected="0">
            <x v="30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2426">
      <pivotArea dataOnly="0" labelOnly="1" fieldPosition="0">
        <references count="3">
          <reference field="2" count="1" selected="0">
            <x v="3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425">
      <pivotArea dataOnly="0" labelOnly="1" fieldPosition="0">
        <references count="3">
          <reference field="2" count="1" selected="0">
            <x v="32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2424">
      <pivotArea dataOnly="0" labelOnly="1" fieldPosition="0">
        <references count="3">
          <reference field="2" count="1" selected="0">
            <x v="43"/>
          </reference>
          <reference field="3" count="1" selected="0">
            <x v="1"/>
          </reference>
          <reference field="4" count="1">
            <x v="8"/>
          </reference>
        </references>
      </pivotArea>
    </format>
    <format dxfId="2423">
      <pivotArea dataOnly="0" labelOnly="1" fieldPosition="0">
        <references count="3">
          <reference field="2" count="1" selected="0">
            <x v="4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422">
      <pivotArea dataOnly="0" labelOnly="1" fieldPosition="0">
        <references count="3">
          <reference field="2" count="1" selected="0">
            <x v="45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2421">
      <pivotArea dataOnly="0" labelOnly="1" fieldPosition="0">
        <references count="3">
          <reference field="2" count="1" selected="0">
            <x v="47"/>
          </reference>
          <reference field="3" count="1" selected="0">
            <x v="8"/>
          </reference>
          <reference field="4" count="1">
            <x v="9"/>
          </reference>
        </references>
      </pivotArea>
    </format>
    <format dxfId="2420">
      <pivotArea dataOnly="0" labelOnly="1" fieldPosition="0">
        <references count="3">
          <reference field="2" count="1" selected="0">
            <x v="48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2419">
      <pivotArea dataOnly="0" labelOnly="1" fieldPosition="0">
        <references count="3">
          <reference field="2" count="1" selected="0">
            <x v="4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418">
      <pivotArea dataOnly="0" labelOnly="1" fieldPosition="0">
        <references count="3">
          <reference field="2" count="1" selected="0">
            <x v="51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2417">
      <pivotArea dataOnly="0" labelOnly="1" fieldPosition="0">
        <references count="3">
          <reference field="2" count="1" selected="0">
            <x v="5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416">
      <pivotArea dataOnly="0" labelOnly="1" fieldPosition="0">
        <references count="3">
          <reference field="2" count="1" selected="0">
            <x v="53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2415">
      <pivotArea dataOnly="0" labelOnly="1" fieldPosition="0">
        <references count="3">
          <reference field="2" count="1" selected="0">
            <x v="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414">
      <pivotArea dataOnly="0" labelOnly="1" fieldPosition="0">
        <references count="3">
          <reference field="2" count="1" selected="0">
            <x v="56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2413">
      <pivotArea dataOnly="0" labelOnly="1" fieldPosition="0">
        <references count="3">
          <reference field="2" count="1" selected="0">
            <x v="5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412">
      <pivotArea dataOnly="0" labelOnly="1" fieldPosition="0">
        <references count="3">
          <reference field="2" count="1" selected="0">
            <x v="59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2411">
      <pivotArea dataOnly="0" labelOnly="1" fieldPosition="0">
        <references count="3">
          <reference field="2" count="1" selected="0">
            <x v="6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410">
      <pivotArea dataOnly="0" labelOnly="1" fieldPosition="0">
        <references count="3">
          <reference field="2" count="1" selected="0">
            <x v="63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2409">
      <pivotArea dataOnly="0" labelOnly="1" fieldPosition="0">
        <references count="3">
          <reference field="2" count="1" selected="0">
            <x v="64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2408">
      <pivotArea dataOnly="0" labelOnly="1" fieldPosition="0">
        <references count="3">
          <reference field="2" count="1" selected="0">
            <x v="6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407">
      <pivotArea dataOnly="0" labelOnly="1" fieldPosition="0">
        <references count="3">
          <reference field="2" count="1" selected="0">
            <x v="65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406">
      <pivotArea dataOnly="0" labelOnly="1" fieldPosition="0">
        <references count="3">
          <reference field="2" count="1" selected="0">
            <x v="68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2405">
      <pivotArea dataOnly="0" labelOnly="1" fieldPosition="0">
        <references count="3">
          <reference field="2" count="1" selected="0">
            <x v="69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404">
      <pivotArea dataOnly="0" labelOnly="1" fieldPosition="0">
        <references count="3">
          <reference field="2" count="1" selected="0">
            <x v="71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2403">
      <pivotArea dataOnly="0" labelOnly="1" fieldPosition="0">
        <references count="3">
          <reference field="2" count="1" selected="0">
            <x v="7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402">
      <pivotArea dataOnly="0" labelOnly="1" fieldPosition="0">
        <references count="3">
          <reference field="2" count="1" selected="0">
            <x v="77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401">
      <pivotArea dataOnly="0" labelOnly="1" fieldPosition="0">
        <references count="3">
          <reference field="2" count="1" selected="0">
            <x v="79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2400">
      <pivotArea dataOnly="0" labelOnly="1" fieldPosition="0">
        <references count="3">
          <reference field="2" count="1" selected="0">
            <x v="80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399">
      <pivotArea dataOnly="0" labelOnly="1" fieldPosition="0">
        <references count="3">
          <reference field="2" count="1" selected="0">
            <x v="85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2398">
      <pivotArea dataOnly="0" labelOnly="1" fieldPosition="0">
        <references count="3">
          <reference field="2" count="1" selected="0">
            <x v="8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397">
      <pivotArea dataOnly="0" labelOnly="1" fieldPosition="0">
        <references count="3">
          <reference field="2" count="1" selected="0">
            <x v="92"/>
          </reference>
          <reference field="3" count="1" selected="0">
            <x v="4"/>
          </reference>
          <reference field="4" count="2">
            <x v="0"/>
            <x v="1"/>
          </reference>
        </references>
      </pivotArea>
    </format>
    <format dxfId="2396">
      <pivotArea dataOnly="0" labelOnly="1" fieldPosition="0">
        <references count="3">
          <reference field="2" count="1" selected="0">
            <x v="93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2395">
      <pivotArea dataOnly="0" labelOnly="1" fieldPosition="0">
        <references count="3">
          <reference field="2" count="1" selected="0">
            <x v="9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394">
      <pivotArea dataOnly="0" labelOnly="1" fieldPosition="0">
        <references count="3">
          <reference field="2" count="1" selected="0">
            <x v="98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2393">
      <pivotArea dataOnly="0" labelOnly="1" fieldPosition="0">
        <references count="3">
          <reference field="2" count="1" selected="0">
            <x v="9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392">
      <pivotArea dataOnly="0" labelOnly="1" fieldPosition="0">
        <references count="3">
          <reference field="2" count="1" selected="0">
            <x v="101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2391">
      <pivotArea dataOnly="0" labelOnly="1" fieldPosition="0">
        <references count="3">
          <reference field="2" count="1" selected="0">
            <x v="10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390">
      <pivotArea dataOnly="0" labelOnly="1" fieldPosition="0">
        <references count="3">
          <reference field="2" count="1" selected="0">
            <x v="110"/>
          </reference>
          <reference field="3" count="1" selected="0">
            <x v="3"/>
          </reference>
          <reference field="4" count="1">
            <x v="7"/>
          </reference>
        </references>
      </pivotArea>
    </format>
    <format dxfId="2389">
      <pivotArea dataOnly="0" labelOnly="1" fieldPosition="0">
        <references count="3">
          <reference field="2" count="1" selected="0">
            <x v="111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388">
      <pivotArea dataOnly="0" labelOnly="1" fieldPosition="0">
        <references count="3">
          <reference field="2" count="1" selected="0">
            <x v="112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2387">
      <pivotArea dataOnly="0" labelOnly="1" fieldPosition="0">
        <references count="3">
          <reference field="2" count="1" selected="0">
            <x v="11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386">
      <pivotArea dataOnly="0" labelOnly="1" fieldPosition="0">
        <references count="3">
          <reference field="2" count="1" selected="0">
            <x v="118"/>
          </reference>
          <reference field="3" count="1" selected="0">
            <x v="2"/>
          </reference>
          <reference field="4" count="3">
            <x v="0"/>
            <x v="1"/>
            <x v="3"/>
          </reference>
        </references>
      </pivotArea>
    </format>
    <format dxfId="2385">
      <pivotArea dataOnly="0" labelOnly="1" fieldPosition="0">
        <references count="3">
          <reference field="2" count="1" selected="0">
            <x v="118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2384">
      <pivotArea dataOnly="0" labelOnly="1" fieldPosition="0">
        <references count="3">
          <reference field="2" count="1" selected="0">
            <x v="120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383">
      <pivotArea dataOnly="0" labelOnly="1" fieldPosition="0">
        <references count="3">
          <reference field="2" count="1" selected="0">
            <x v="121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2382">
      <pivotArea dataOnly="0" labelOnly="1" fieldPosition="0">
        <references count="3">
          <reference field="2" count="1" selected="0">
            <x v="122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2381">
      <pivotArea dataOnly="0" labelOnly="1" fieldPosition="0">
        <references count="3">
          <reference field="2" count="1" selected="0">
            <x v="12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380">
      <pivotArea dataOnly="0" labelOnly="1" fieldPosition="0">
        <references count="3">
          <reference field="2" count="1" selected="0">
            <x v="125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2379">
      <pivotArea dataOnly="0" labelOnly="1" fieldPosition="0">
        <references count="3">
          <reference field="2" count="1" selected="0">
            <x v="12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378">
      <pivotArea dataOnly="0" labelOnly="1" fieldPosition="0">
        <references count="3">
          <reference field="2" count="1" selected="0">
            <x v="128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2377">
      <pivotArea dataOnly="0" labelOnly="1" fieldPosition="0">
        <references count="3">
          <reference field="2" count="1" selected="0">
            <x v="129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376">
      <pivotArea dataOnly="0" labelOnly="1" fieldPosition="0">
        <references count="3">
          <reference field="2" count="1" selected="0">
            <x v="13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2375">
      <pivotArea dataOnly="0" labelOnly="1" fieldPosition="0">
        <references count="3">
          <reference field="2" count="1" selected="0">
            <x v="13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374">
      <pivotArea dataOnly="0" labelOnly="1" fieldPosition="0">
        <references count="3">
          <reference field="2" count="1" selected="0">
            <x v="135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2373">
      <pivotArea dataOnly="0" labelOnly="1" fieldPosition="0">
        <references count="3">
          <reference field="2" count="1" selected="0">
            <x v="136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2372">
      <pivotArea dataOnly="0" labelOnly="1" fieldPosition="0">
        <references count="3">
          <reference field="2" count="1" selected="0">
            <x v="138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2371">
      <pivotArea dataOnly="0" labelOnly="1" fieldPosition="0">
        <references count="3">
          <reference field="2" count="1" selected="0">
            <x v="13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370">
      <pivotArea dataOnly="0" labelOnly="1" fieldPosition="0">
        <references count="3">
          <reference field="2" count="1" selected="0">
            <x v="142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2369">
      <pivotArea dataOnly="0" labelOnly="1" fieldPosition="0">
        <references count="3">
          <reference field="2" count="1" selected="0">
            <x v="14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368">
      <pivotArea dataOnly="0" labelOnly="1" fieldPosition="0">
        <references count="3">
          <reference field="2" count="1" selected="0">
            <x v="144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2367">
      <pivotArea dataOnly="0" labelOnly="1" fieldPosition="0">
        <references count="3">
          <reference field="2" count="1" selected="0">
            <x v="14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366">
      <pivotArea dataOnly="0" labelOnly="1" fieldPosition="0">
        <references count="3">
          <reference field="2" count="1" selected="0">
            <x v="148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2365">
      <pivotArea dataOnly="0" labelOnly="1" fieldPosition="0">
        <references count="3">
          <reference field="2" count="1" selected="0">
            <x v="14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2364">
      <pivotArea dataOnly="0" labelOnly="1" fieldPosition="0">
        <references count="3">
          <reference field="2" count="1" selected="0">
            <x v="151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2363">
      <pivotArea dataOnly="0" labelOnly="1" fieldPosition="0">
        <references count="3">
          <reference field="2" count="1" selected="0">
            <x v="152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2362">
      <pivotArea dataOnly="0" labelOnly="1" fieldPosition="0">
        <references count="3">
          <reference field="2" count="1" selected="0">
            <x v="153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2361">
      <pivotArea dataOnly="0" labelOnly="1" fieldPosition="0">
        <references count="3">
          <reference field="2" count="1" selected="0">
            <x v="1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360">
      <pivotArea dataOnly="0" labelOnly="1" fieldPosition="0">
        <references count="3">
          <reference field="2" count="1" selected="0">
            <x v="156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2359">
      <pivotArea dataOnly="0" labelOnly="1" fieldPosition="0">
        <references count="3">
          <reference field="2" count="1" selected="0">
            <x v="15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358">
      <pivotArea dataOnly="0" labelOnly="1" fieldPosition="0">
        <references count="3">
          <reference field="2" count="1" selected="0">
            <x v="169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2357">
      <pivotArea dataOnly="0" labelOnly="1" fieldPosition="0">
        <references count="3">
          <reference field="2" count="1" selected="0">
            <x v="17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356">
      <pivotArea dataOnly="0" labelOnly="1" fieldPosition="0">
        <references count="3">
          <reference field="2" count="1" selected="0">
            <x v="171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2355">
      <pivotArea dataOnly="0" labelOnly="1" fieldPosition="0">
        <references count="3">
          <reference field="2" count="1" selected="0">
            <x v="17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354">
      <pivotArea dataOnly="0" labelOnly="1" fieldPosition="0">
        <references count="3">
          <reference field="2" count="1" selected="0">
            <x v="174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2353">
      <pivotArea dataOnly="0" labelOnly="1" fieldPosition="0">
        <references count="3">
          <reference field="2" count="1" selected="0">
            <x v="17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352">
      <pivotArea dataOnly="0" labelOnly="1" fieldPosition="0">
        <references count="3">
          <reference field="2" count="1" selected="0">
            <x v="185"/>
          </reference>
          <reference field="3" count="1" selected="0">
            <x v="4"/>
          </reference>
          <reference field="4" count="1">
            <x v="7"/>
          </reference>
        </references>
      </pivotArea>
    </format>
    <format dxfId="2351">
      <pivotArea dataOnly="0" labelOnly="1" fieldPosition="0">
        <references count="3">
          <reference field="2" count="1" selected="0">
            <x v="18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350">
      <pivotArea dataOnly="0" labelOnly="1" fieldPosition="0">
        <references count="3">
          <reference field="2" count="1" selected="0">
            <x v="187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2349">
      <pivotArea dataOnly="0" labelOnly="1" fieldPosition="0">
        <references count="3">
          <reference field="2" count="1" selected="0">
            <x v="189"/>
          </reference>
          <reference field="3" count="1" selected="0">
            <x v="2"/>
          </reference>
          <reference field="4" count="1">
            <x v="8"/>
          </reference>
        </references>
      </pivotArea>
    </format>
    <format dxfId="2348">
      <pivotArea dataOnly="0" labelOnly="1" fieldPosition="0">
        <references count="3">
          <reference field="2" count="1" selected="0">
            <x v="190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347">
      <pivotArea dataOnly="0" labelOnly="1" fieldPosition="0">
        <references count="3">
          <reference field="2" count="1" selected="0">
            <x v="204"/>
          </reference>
          <reference field="3" count="1" selected="0">
            <x v="1"/>
          </reference>
          <reference field="4" count="1">
            <x v="8"/>
          </reference>
        </references>
      </pivotArea>
    </format>
    <format dxfId="2346">
      <pivotArea dataOnly="0" labelOnly="1" fieldPosition="0">
        <references count="3">
          <reference field="2" count="1" selected="0">
            <x v="205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345">
      <pivotArea dataOnly="0" labelOnly="1" fieldPosition="0">
        <references count="3">
          <reference field="2" count="1" selected="0">
            <x v="20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344">
      <pivotArea dataOnly="0" labelOnly="1" fieldPosition="0">
        <references count="3">
          <reference field="2" count="1" selected="0">
            <x v="20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2343">
      <pivotArea dataOnly="0" labelOnly="1" fieldPosition="0">
        <references count="3">
          <reference field="2" count="1" selected="0">
            <x v="209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2342">
      <pivotArea dataOnly="0" labelOnly="1" fieldPosition="0">
        <references count="3">
          <reference field="2" count="1" selected="0">
            <x v="210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2341">
      <pivotArea dataOnly="0" labelOnly="1" fieldPosition="0">
        <references count="3">
          <reference field="2" count="1" selected="0">
            <x v="2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340">
      <pivotArea dataOnly="0" labelOnly="1" fieldPosition="0">
        <references count="3">
          <reference field="2" count="1" selected="0">
            <x v="213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2339">
      <pivotArea dataOnly="0" labelOnly="1" fieldPosition="0">
        <references count="3">
          <reference field="2" count="1" selected="0">
            <x v="214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2338">
      <pivotArea dataOnly="0" labelOnly="1" fieldPosition="0">
        <references count="3">
          <reference field="2" count="1" selected="0">
            <x v="21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337">
      <pivotArea dataOnly="0" labelOnly="1" fieldPosition="0">
        <references count="3">
          <reference field="2" count="1" selected="0">
            <x v="216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2336">
      <pivotArea dataOnly="0" labelOnly="1" fieldPosition="0">
        <references count="3">
          <reference field="2" count="1" selected="0">
            <x v="21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335">
      <pivotArea dataOnly="0" labelOnly="1" fieldPosition="0">
        <references count="3">
          <reference field="2" count="1" selected="0">
            <x v="220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2334">
      <pivotArea dataOnly="0" labelOnly="1" fieldPosition="0">
        <references count="3">
          <reference field="2" count="1" selected="0">
            <x v="221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333">
      <pivotArea dataOnly="0" labelOnly="1" fieldPosition="0">
        <references count="3">
          <reference field="2" count="1" selected="0">
            <x v="222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2332">
      <pivotArea dataOnly="0" labelOnly="1" fieldPosition="0">
        <references count="3">
          <reference field="2" count="1" selected="0">
            <x v="22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331">
      <pivotArea dataOnly="0" labelOnly="1" fieldPosition="0">
        <references count="3">
          <reference field="2" count="1" selected="0">
            <x v="225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2330">
      <pivotArea dataOnly="0" labelOnly="1" fieldPosition="0">
        <references count="3">
          <reference field="2" count="1" selected="0">
            <x v="22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329">
      <pivotArea dataOnly="0" labelOnly="1" fieldPosition="0">
        <references count="3">
          <reference field="2" count="1" selected="0">
            <x v="227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2328">
      <pivotArea dataOnly="0" labelOnly="1" fieldPosition="0">
        <references count="3">
          <reference field="2" count="1" selected="0">
            <x v="23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2327">
      <pivotArea dataOnly="0" labelOnly="1" fieldPosition="0">
        <references count="3">
          <reference field="2" count="1" selected="0">
            <x v="233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2326">
      <pivotArea dataOnly="0" labelOnly="1" fieldPosition="0">
        <references count="3">
          <reference field="2" count="1" selected="0">
            <x v="235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2325">
      <pivotArea dataOnly="0" labelOnly="1" fieldPosition="0">
        <references count="3">
          <reference field="2" count="1" selected="0">
            <x v="236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324">
      <pivotArea dataOnly="0" labelOnly="1" fieldPosition="0">
        <references count="3">
          <reference field="2" count="1" selected="0">
            <x v="239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2323">
      <pivotArea dataOnly="0" labelOnly="1" fieldPosition="0">
        <references count="3">
          <reference field="2" count="1" selected="0">
            <x v="240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2322">
      <pivotArea dataOnly="0" labelOnly="1" fieldPosition="0">
        <references count="3">
          <reference field="2" count="1" selected="0">
            <x v="241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2321">
      <pivotArea dataOnly="0" labelOnly="1" fieldPosition="0">
        <references count="3">
          <reference field="2" count="1" selected="0">
            <x v="242"/>
          </reference>
          <reference field="3" count="1" selected="0">
            <x v="4"/>
          </reference>
          <reference field="4" count="1">
            <x v="8"/>
          </reference>
        </references>
      </pivotArea>
    </format>
    <format dxfId="2320">
      <pivotArea dataOnly="0" labelOnly="1" fieldPosition="0">
        <references count="3">
          <reference field="2" count="1" selected="0">
            <x v="24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319">
      <pivotArea dataOnly="0" labelOnly="1" fieldPosition="0">
        <references count="3">
          <reference field="2" count="1" selected="0">
            <x v="245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2318">
      <pivotArea dataOnly="0" labelOnly="1" fieldPosition="0">
        <references count="3">
          <reference field="2" count="1" selected="0">
            <x v="24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317">
      <pivotArea dataOnly="0" labelOnly="1" fieldPosition="0">
        <references count="3">
          <reference field="2" count="1" selected="0">
            <x v="25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2316">
      <pivotArea dataOnly="0" labelOnly="1" fieldPosition="0">
        <references count="3">
          <reference field="2" count="1" selected="0">
            <x v="25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315">
      <pivotArea dataOnly="0" labelOnly="1" fieldPosition="0">
        <references count="3">
          <reference field="2" count="1" selected="0">
            <x v="253"/>
          </reference>
          <reference field="3" count="1" selected="0">
            <x v="3"/>
          </reference>
          <reference field="4" count="1">
            <x v="7"/>
          </reference>
        </references>
      </pivotArea>
    </format>
    <format dxfId="2314">
      <pivotArea dataOnly="0" labelOnly="1" fieldPosition="0">
        <references count="3">
          <reference field="2" count="1" selected="0">
            <x v="2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313">
      <pivotArea dataOnly="0" labelOnly="1" fieldPosition="0">
        <references count="3">
          <reference field="2" count="1" selected="0">
            <x v="255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2312">
      <pivotArea dataOnly="0" labelOnly="1" fieldPosition="0">
        <references count="3">
          <reference field="2" count="1" selected="0">
            <x v="25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311">
      <pivotArea dataOnly="0" labelOnly="1" fieldPosition="0">
        <references count="3">
          <reference field="2" count="1" selected="0">
            <x v="257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2310">
      <pivotArea dataOnly="0" labelOnly="1" fieldPosition="0">
        <references count="3">
          <reference field="2" count="1" selected="0">
            <x v="25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309">
      <pivotArea dataOnly="0" labelOnly="1" fieldPosition="0">
        <references count="3">
          <reference field="2" count="1" selected="0">
            <x v="261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2308">
      <pivotArea dataOnly="0" labelOnly="1" fieldPosition="0">
        <references count="3">
          <reference field="2" count="1" selected="0">
            <x v="26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307">
      <pivotArea dataOnly="0" labelOnly="1" fieldPosition="0">
        <references count="3">
          <reference field="2" count="1" selected="0">
            <x v="266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2306">
      <pivotArea dataOnly="0" labelOnly="1" fieldPosition="0">
        <references count="3">
          <reference field="2" count="1" selected="0">
            <x v="269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2305">
      <pivotArea dataOnly="0" labelOnly="1" fieldPosition="0">
        <references count="3">
          <reference field="2" count="1" selected="0">
            <x v="270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304">
      <pivotArea dataOnly="0" labelOnly="1" fieldPosition="0">
        <references count="3">
          <reference field="2" count="1" selected="0">
            <x v="271"/>
          </reference>
          <reference field="3" count="1" selected="0">
            <x v="4"/>
          </reference>
          <reference field="4" count="2">
            <x v="0"/>
            <x v="7"/>
          </reference>
        </references>
      </pivotArea>
    </format>
    <format dxfId="2303">
      <pivotArea dataOnly="0" labelOnly="1" fieldPosition="0">
        <references count="3">
          <reference field="2" count="1" selected="0">
            <x v="27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302">
      <pivotArea dataOnly="0" labelOnly="1" fieldPosition="0">
        <references count="3">
          <reference field="2" count="1" selected="0">
            <x v="273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2301">
      <pivotArea dataOnly="0" labelOnly="1" fieldPosition="0">
        <references count="3">
          <reference field="2" count="1" selected="0">
            <x v="27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300">
      <pivotArea dataOnly="0" labelOnly="1" fieldPosition="0">
        <references count="3">
          <reference field="2" count="1" selected="0">
            <x v="276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2299">
      <pivotArea dataOnly="0" labelOnly="1" fieldPosition="0">
        <references count="3">
          <reference field="2" count="1" selected="0">
            <x v="27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298">
      <pivotArea dataOnly="0" labelOnly="1" fieldPosition="0">
        <references count="3">
          <reference field="2" count="1" selected="0">
            <x v="279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2297">
      <pivotArea dataOnly="0" labelOnly="1" fieldPosition="0">
        <references count="3">
          <reference field="2" count="1" selected="0">
            <x v="280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2296">
      <pivotArea dataOnly="0" labelOnly="1" fieldPosition="0">
        <references count="3">
          <reference field="2" count="1" selected="0">
            <x v="28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2295">
      <pivotArea dataOnly="0" labelOnly="1" fieldPosition="0">
        <references count="3">
          <reference field="2" count="1" selected="0">
            <x v="283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2294">
      <pivotArea dataOnly="0" labelOnly="1" fieldPosition="0">
        <references count="3">
          <reference field="2" count="1" selected="0">
            <x v="28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293">
      <pivotArea dataOnly="0" labelOnly="1" fieldPosition="0">
        <references count="3">
          <reference field="2" count="1" selected="0">
            <x v="286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2292">
      <pivotArea dataOnly="0" labelOnly="1" fieldPosition="0">
        <references count="3">
          <reference field="2" count="1" selected="0">
            <x v="28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291">
      <pivotArea dataOnly="0" labelOnly="1" fieldPosition="0">
        <references count="3">
          <reference field="2" count="1" selected="0">
            <x v="294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290">
      <pivotArea dataOnly="0" labelOnly="1" fieldPosition="0">
        <references count="3">
          <reference field="2" count="1" selected="0">
            <x v="296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2289">
      <pivotArea dataOnly="0" labelOnly="1" fieldPosition="0">
        <references count="3">
          <reference field="2" count="1" selected="0">
            <x v="297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288">
      <pivotArea dataOnly="0" labelOnly="1" fieldPosition="0">
        <references count="3">
          <reference field="2" count="1" selected="0">
            <x v="29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287">
      <pivotArea dataOnly="0" labelOnly="1" fieldPosition="0">
        <references count="3">
          <reference field="2" count="1" selected="0">
            <x v="302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2286">
      <pivotArea dataOnly="0" labelOnly="1" fieldPosition="0">
        <references count="3">
          <reference field="2" count="1" selected="0">
            <x v="30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285">
      <pivotArea dataOnly="0" labelOnly="1" fieldPosition="0">
        <references count="3">
          <reference field="2" count="1" selected="0">
            <x v="30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284">
      <pivotArea dataOnly="0" labelOnly="1" fieldPosition="0">
        <references count="3">
          <reference field="2" count="1" selected="0">
            <x v="310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2283">
      <pivotArea dataOnly="0" labelOnly="1" fieldPosition="0">
        <references count="3">
          <reference field="2" count="1" selected="0">
            <x v="3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282">
      <pivotArea dataOnly="0" labelOnly="1" fieldPosition="0">
        <references count="3">
          <reference field="2" count="1" selected="0">
            <x v="316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2281">
      <pivotArea dataOnly="0" labelOnly="1" fieldPosition="0">
        <references count="3">
          <reference field="2" count="1" selected="0">
            <x v="31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280">
      <pivotArea dataOnly="0" labelOnly="1" fieldPosition="0">
        <references count="3">
          <reference field="2" count="1" selected="0">
            <x v="32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2279">
      <pivotArea dataOnly="0" labelOnly="1" fieldPosition="0">
        <references count="3">
          <reference field="2" count="1" selected="0">
            <x v="32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278">
      <pivotArea dataOnly="0" labelOnly="1" fieldPosition="0">
        <references count="3">
          <reference field="2" count="1" selected="0">
            <x v="325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2277">
      <pivotArea dataOnly="0" labelOnly="1" fieldPosition="0">
        <references count="3">
          <reference field="2" count="1" selected="0">
            <x v="32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276">
      <pivotArea dataOnly="0" labelOnly="1" fieldPosition="0">
        <references count="3">
          <reference field="2" count="1" selected="0">
            <x v="33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275">
      <pivotArea dataOnly="0" labelOnly="1" fieldPosition="0">
        <references count="3">
          <reference field="2" count="1" selected="0">
            <x v="34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2274">
      <pivotArea dataOnly="0" labelOnly="1" fieldPosition="0">
        <references count="3">
          <reference field="2" count="1" selected="0">
            <x v="34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273">
      <pivotArea dataOnly="0" labelOnly="1" fieldPosition="0">
        <references count="3">
          <reference field="2" count="1" selected="0">
            <x v="349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2272">
      <pivotArea dataOnly="0" labelOnly="1" fieldPosition="0">
        <references count="3">
          <reference field="2" count="1" selected="0">
            <x v="350"/>
          </reference>
          <reference field="3" count="1" selected="0">
            <x v="4"/>
          </reference>
          <reference field="4" count="2">
            <x v="0"/>
            <x v="1"/>
          </reference>
        </references>
      </pivotArea>
    </format>
    <format dxfId="2271">
      <pivotArea dataOnly="0" labelOnly="1" fieldPosition="0">
        <references count="3">
          <reference field="2" count="1" selected="0">
            <x v="353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2270">
      <pivotArea dataOnly="0" labelOnly="1" fieldPosition="0">
        <references count="3">
          <reference field="2" count="1" selected="0">
            <x v="3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269">
      <pivotArea dataOnly="0" labelOnly="1" fieldPosition="0">
        <references count="3">
          <reference field="2" count="1" selected="0">
            <x v="36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268">
      <pivotArea dataOnly="0" labelOnly="1" fieldPosition="0">
        <references count="3">
          <reference field="2" count="1" selected="0">
            <x v="363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2267">
      <pivotArea dataOnly="0" labelOnly="1" fieldPosition="0">
        <references count="3">
          <reference field="2" count="1" selected="0">
            <x v="36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266">
      <pivotArea dataOnly="0" labelOnly="1" fieldPosition="0">
        <references count="3">
          <reference field="2" count="1" selected="0">
            <x v="369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2265">
      <pivotArea dataOnly="0" labelOnly="1" fieldPosition="0">
        <references count="3">
          <reference field="2" count="1" selected="0">
            <x v="37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264">
      <pivotArea dataOnly="0" labelOnly="1" fieldPosition="0">
        <references count="3">
          <reference field="2" count="1" selected="0">
            <x v="373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2263">
      <pivotArea dataOnly="0" labelOnly="1" fieldPosition="0">
        <references count="3">
          <reference field="2" count="1" selected="0">
            <x v="37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262">
      <pivotArea dataOnly="0" labelOnly="1" fieldPosition="0">
        <references count="3">
          <reference field="2" count="1" selected="0">
            <x v="377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2261">
      <pivotArea dataOnly="0" labelOnly="1" fieldPosition="0">
        <references count="3">
          <reference field="2" count="1" selected="0">
            <x v="378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2260">
      <pivotArea dataOnly="0" labelOnly="1" fieldPosition="0">
        <references count="3">
          <reference field="2" count="1" selected="0">
            <x v="38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259">
      <pivotArea dataOnly="0" labelOnly="1" fieldPosition="0">
        <references count="3">
          <reference field="2" count="1" selected="0">
            <x v="38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2258">
      <pivotArea dataOnly="0" labelOnly="1" fieldPosition="0">
        <references count="3">
          <reference field="2" count="1" selected="0">
            <x v="38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257">
      <pivotArea dataOnly="0" labelOnly="1" fieldPosition="0">
        <references count="3">
          <reference field="2" count="1" selected="0">
            <x v="389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2256">
      <pivotArea dataOnly="0" labelOnly="1" fieldPosition="0">
        <references count="3">
          <reference field="2" count="1" selected="0">
            <x v="39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255">
      <pivotArea dataOnly="0" labelOnly="1" fieldPosition="0">
        <references count="3">
          <reference field="2" count="1" selected="0">
            <x v="395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254">
      <pivotArea dataOnly="0" labelOnly="1" fieldPosition="0">
        <references count="3">
          <reference field="2" count="1" selected="0">
            <x v="396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2253">
      <pivotArea dataOnly="0" labelOnly="1" fieldPosition="0">
        <references count="3">
          <reference field="2" count="1" selected="0">
            <x v="397"/>
          </reference>
          <reference field="3" count="1" selected="0">
            <x v="2"/>
          </reference>
          <reference field="4" count="2">
            <x v="1"/>
            <x v="2"/>
          </reference>
        </references>
      </pivotArea>
    </format>
    <format dxfId="2252">
      <pivotArea dataOnly="0" labelOnly="1" fieldPosition="0">
        <references count="3">
          <reference field="2" count="1" selected="0">
            <x v="40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2251">
      <pivotArea dataOnly="0" labelOnly="1" fieldPosition="0">
        <references count="3">
          <reference field="2" count="1" selected="0">
            <x v="403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2250">
      <pivotArea dataOnly="0" labelOnly="1" fieldPosition="0">
        <references count="3">
          <reference field="2" count="1" selected="0">
            <x v="407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2249">
      <pivotArea dataOnly="0" labelOnly="1" fieldPosition="0">
        <references count="3">
          <reference field="2" count="1" selected="0">
            <x v="410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2248">
      <pivotArea dataOnly="0" labelOnly="1" fieldPosition="0">
        <references count="3">
          <reference field="2" count="1" selected="0">
            <x v="4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247">
      <pivotArea dataOnly="0" labelOnly="1" fieldPosition="0">
        <references count="3">
          <reference field="2" count="1" selected="0">
            <x v="413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2246">
      <pivotArea dataOnly="0" labelOnly="1" fieldPosition="0">
        <references count="3">
          <reference field="2" count="1" selected="0">
            <x v="41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245">
      <pivotArea dataOnly="0" labelOnly="1" fieldPosition="0">
        <references count="3">
          <reference field="2" count="1" selected="0">
            <x v="418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2244">
      <pivotArea dataOnly="0" labelOnly="1" fieldPosition="0">
        <references count="3">
          <reference field="2" count="1" selected="0">
            <x v="420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2243">
      <pivotArea dataOnly="0" labelOnly="1" fieldPosition="0">
        <references count="3">
          <reference field="2" count="1" selected="0">
            <x v="42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2242">
      <pivotArea dataOnly="0" labelOnly="1" fieldPosition="0">
        <references count="3">
          <reference field="2" count="1" selected="0">
            <x v="422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2241">
      <pivotArea dataOnly="0" labelOnly="1" fieldPosition="0">
        <references count="3">
          <reference field="2" count="1" selected="0">
            <x v="424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240">
      <pivotArea dataOnly="0" labelOnly="1" fieldPosition="0">
        <references count="3">
          <reference field="2" count="1" selected="0">
            <x v="425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2239">
      <pivotArea dataOnly="0" labelOnly="1" fieldPosition="0">
        <references count="3">
          <reference field="2" count="1" selected="0">
            <x v="426"/>
          </reference>
          <reference field="3" count="1" selected="0">
            <x v="10"/>
          </reference>
          <reference field="4" count="1">
            <x v="10"/>
          </reference>
        </references>
      </pivotArea>
    </format>
    <format dxfId="2238">
      <pivotArea dataOnly="0" labelOnly="1" fieldPosition="0">
        <references count="4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2237">
      <pivotArea dataOnly="0" labelOnly="1" fieldPosition="0">
        <references count="4">
          <reference field="2" count="1" selected="0">
            <x v="1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236">
      <pivotArea dataOnly="0" labelOnly="1" fieldPosition="0">
        <references count="4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235">
      <pivotArea dataOnly="0" labelOnly="1" fieldPosition="0">
        <references count="4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234">
      <pivotArea dataOnly="0" labelOnly="1" fieldPosition="0">
        <references count="4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2233">
      <pivotArea dataOnly="0" labelOnly="1" fieldPosition="0">
        <references count="4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2232">
      <pivotArea dataOnly="0" labelOnly="1" fieldPosition="0">
        <references count="4">
          <reference field="2" count="1" selected="0">
            <x v="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2231">
      <pivotArea dataOnly="0" labelOnly="1" fieldPosition="0">
        <references count="4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2230">
      <pivotArea dataOnly="0" labelOnly="1" fieldPosition="0">
        <references count="4">
          <reference field="2" count="1" selected="0">
            <x v="8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229">
      <pivotArea dataOnly="0" labelOnly="1" fieldPosition="0">
        <references count="4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228">
      <pivotArea dataOnly="0" labelOnly="1" fieldPosition="0">
        <references count="4">
          <reference field="2" count="1" selected="0">
            <x v="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227">
      <pivotArea dataOnly="0" labelOnly="1" fieldPosition="0">
        <references count="4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226">
      <pivotArea dataOnly="0" labelOnly="1" fieldPosition="0">
        <references count="4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225">
      <pivotArea dataOnly="0" labelOnly="1" fieldPosition="0">
        <references count="4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2224">
      <pivotArea dataOnly="0" labelOnly="1" fieldPosition="0">
        <references count="4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2223">
      <pivotArea dataOnly="0" labelOnly="1" fieldPosition="0">
        <references count="4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222">
      <pivotArea dataOnly="0" labelOnly="1" fieldPosition="0">
        <references count="4">
          <reference field="2" count="1" selected="0">
            <x v="1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2221">
      <pivotArea dataOnly="0" labelOnly="1" fieldPosition="0">
        <references count="4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2220">
      <pivotArea dataOnly="0" labelOnly="1" fieldPosition="0">
        <references count="4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2219">
      <pivotArea dataOnly="0" labelOnly="1" fieldPosition="0">
        <references count="4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218">
      <pivotArea dataOnly="0" labelOnly="1" fieldPosition="0">
        <references count="4">
          <reference field="2" count="1" selected="0">
            <x v="30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2217">
      <pivotArea dataOnly="0" labelOnly="1" fieldPosition="0">
        <references count="4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2216">
      <pivotArea dataOnly="0" labelOnly="1" fieldPosition="0">
        <references count="4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2215">
      <pivotArea dataOnly="0" labelOnly="1" fieldPosition="0">
        <references count="4">
          <reference field="2" count="1" selected="0">
            <x v="35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2214">
      <pivotArea dataOnly="0" labelOnly="1" fieldPosition="0">
        <references count="4">
          <reference field="2" count="1" selected="0">
            <x v="37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2213">
      <pivotArea dataOnly="0" labelOnly="1" fieldPosition="0">
        <references count="4">
          <reference field="2" count="1" selected="0">
            <x v="38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212">
      <pivotArea dataOnly="0" labelOnly="1" fieldPosition="0">
        <references count="4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>
            <x v="4"/>
          </reference>
        </references>
      </pivotArea>
    </format>
    <format dxfId="2211">
      <pivotArea dataOnly="0" labelOnly="1" fieldPosition="0">
        <references count="4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210">
      <pivotArea dataOnly="0" labelOnly="1" fieldPosition="0">
        <references count="4">
          <reference field="2" count="1" selected="0">
            <x v="41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2209">
      <pivotArea dataOnly="0" labelOnly="1" fieldPosition="0">
        <references count="4">
          <reference field="2" count="1" selected="0">
            <x v="42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2208">
      <pivotArea dataOnly="0" labelOnly="1" fieldPosition="0">
        <references count="4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2207">
      <pivotArea dataOnly="0" labelOnly="1" fieldPosition="0">
        <references count="4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2206">
      <pivotArea dataOnly="0" labelOnly="1" fieldPosition="0">
        <references count="4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7"/>
          </reference>
        </references>
      </pivotArea>
    </format>
    <format dxfId="2205">
      <pivotArea dataOnly="0" labelOnly="1" fieldPosition="0">
        <references count="4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204">
      <pivotArea dataOnly="0" labelOnly="1" fieldPosition="0">
        <references count="4">
          <reference field="2" count="1" selected="0">
            <x v="47"/>
          </reference>
          <reference field="3" count="1" selected="0">
            <x v="8"/>
          </reference>
          <reference field="4" count="1" selected="0">
            <x v="9"/>
          </reference>
          <reference field="5" count="1">
            <x v="9"/>
          </reference>
        </references>
      </pivotArea>
    </format>
    <format dxfId="2203">
      <pivotArea dataOnly="0" labelOnly="1" fieldPosition="0">
        <references count="4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202">
      <pivotArea dataOnly="0" labelOnly="1" fieldPosition="0">
        <references count="4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2201">
      <pivotArea dataOnly="0" labelOnly="1" fieldPosition="0">
        <references count="4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200">
      <pivotArea dataOnly="0" labelOnly="1" fieldPosition="0">
        <references count="4">
          <reference field="2" count="1" selected="0">
            <x v="51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10"/>
          </reference>
        </references>
      </pivotArea>
    </format>
    <format dxfId="2199">
      <pivotArea dataOnly="0" labelOnly="1" fieldPosition="0">
        <references count="4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198">
      <pivotArea dataOnly="0" labelOnly="1" fieldPosition="0">
        <references count="4">
          <reference field="2" count="1" selected="0">
            <x v="53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2197">
      <pivotArea dataOnly="0" labelOnly="1" fieldPosition="0">
        <references count="4">
          <reference field="2" count="1" selected="0">
            <x v="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196">
      <pivotArea dataOnly="0" labelOnly="1" fieldPosition="0">
        <references count="4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195">
      <pivotArea dataOnly="0" labelOnly="1" fieldPosition="0">
        <references count="4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194">
      <pivotArea dataOnly="0" labelOnly="1" fieldPosition="0">
        <references count="4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2193">
      <pivotArea dataOnly="0" labelOnly="1" fieldPosition="0">
        <references count="4">
          <reference field="2" count="1" selected="0">
            <x v="6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192">
      <pivotArea dataOnly="0" labelOnly="1" fieldPosition="0">
        <references count="4">
          <reference field="2" count="1" selected="0">
            <x v="61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191">
      <pivotArea dataOnly="0" labelOnly="1" fieldPosition="0">
        <references count="4">
          <reference field="2" count="1" selected="0">
            <x v="6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190">
      <pivotArea dataOnly="0" labelOnly="1" fieldPosition="0">
        <references count="4">
          <reference field="2" count="1" selected="0">
            <x v="63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2189">
      <pivotArea dataOnly="0" labelOnly="1" fieldPosition="0">
        <references count="4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2188">
      <pivotArea dataOnly="0" labelOnly="1" fieldPosition="0">
        <references count="4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2187">
      <pivotArea dataOnly="0" labelOnly="1" fieldPosition="0">
        <references count="4">
          <reference field="2" count="1" selected="0">
            <x v="6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1"/>
          </reference>
        </references>
      </pivotArea>
    </format>
    <format dxfId="2186">
      <pivotArea dataOnly="0" labelOnly="1" fieldPosition="0">
        <references count="4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2185">
      <pivotArea dataOnly="0" labelOnly="1" fieldPosition="0">
        <references count="4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184">
      <pivotArea dataOnly="0" labelOnly="1" fieldPosition="0">
        <references count="4">
          <reference field="2" count="1" selected="0">
            <x v="68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2183">
      <pivotArea dataOnly="0" labelOnly="1" fieldPosition="0">
        <references count="4">
          <reference field="2" count="1" selected="0">
            <x v="69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2182">
      <pivotArea dataOnly="0" labelOnly="1" fieldPosition="0">
        <references count="4">
          <reference field="2" count="1" selected="0">
            <x v="7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181">
      <pivotArea dataOnly="0" labelOnly="1" fieldPosition="0">
        <references count="4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1"/>
          </reference>
        </references>
      </pivotArea>
    </format>
    <format dxfId="2180">
      <pivotArea dataOnly="0" labelOnly="1" fieldPosition="0">
        <references count="4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2179">
      <pivotArea dataOnly="0" labelOnly="1" fieldPosition="0">
        <references count="4">
          <reference field="2" count="1" selected="0">
            <x v="7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178">
      <pivotArea dataOnly="0" labelOnly="1" fieldPosition="0">
        <references count="4">
          <reference field="2" count="1" selected="0">
            <x v="7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2177">
      <pivotArea dataOnly="0" labelOnly="1" fieldPosition="0">
        <references count="4">
          <reference field="2" count="1" selected="0">
            <x v="7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2176">
      <pivotArea dataOnly="0" labelOnly="1" fieldPosition="0">
        <references count="4">
          <reference field="2" count="1" selected="0">
            <x v="79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175">
      <pivotArea dataOnly="0" labelOnly="1" fieldPosition="0">
        <references count="4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2174">
      <pivotArea dataOnly="0" labelOnly="1" fieldPosition="0">
        <references count="4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173">
      <pivotArea dataOnly="0" labelOnly="1" fieldPosition="0">
        <references count="4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2172">
      <pivotArea dataOnly="0" labelOnly="1" fieldPosition="0">
        <references count="4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171">
      <pivotArea dataOnly="0" labelOnly="1" fieldPosition="0">
        <references count="4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2170">
      <pivotArea dataOnly="0" labelOnly="1" fieldPosition="0">
        <references count="4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6"/>
          </reference>
        </references>
      </pivotArea>
    </format>
    <format dxfId="2169">
      <pivotArea dataOnly="0" labelOnly="1" fieldPosition="0">
        <references count="4">
          <reference field="2" count="1" selected="0">
            <x v="8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2168">
      <pivotArea dataOnly="0" labelOnly="1" fieldPosition="0">
        <references count="4">
          <reference field="2" count="1" selected="0">
            <x v="8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167">
      <pivotArea dataOnly="0" labelOnly="1" fieldPosition="0">
        <references count="4">
          <reference field="2" count="1" selected="0">
            <x v="9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2166">
      <pivotArea dataOnly="0" labelOnly="1" fieldPosition="0">
        <references count="4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165">
      <pivotArea dataOnly="0" labelOnly="1" fieldPosition="0">
        <references count="4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2164">
      <pivotArea dataOnly="0" labelOnly="1" fieldPosition="0">
        <references count="4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163">
      <pivotArea dataOnly="0" labelOnly="1" fieldPosition="0">
        <references count="4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2162">
      <pivotArea dataOnly="0" labelOnly="1" fieldPosition="0">
        <references count="4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161">
      <pivotArea dataOnly="0" labelOnly="1" fieldPosition="0">
        <references count="4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160">
      <pivotArea dataOnly="0" labelOnly="1" fieldPosition="0">
        <references count="4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159">
      <pivotArea dataOnly="0" labelOnly="1" fieldPosition="0">
        <references count="4">
          <reference field="2" count="1" selected="0">
            <x v="98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2158">
      <pivotArea dataOnly="0" labelOnly="1" fieldPosition="0">
        <references count="4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2157">
      <pivotArea dataOnly="0" labelOnly="1" fieldPosition="0">
        <references count="4">
          <reference field="2" count="1" selected="0">
            <x v="10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156">
      <pivotArea dataOnly="0" labelOnly="1" fieldPosition="0">
        <references count="4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155">
      <pivotArea dataOnly="0" labelOnly="1" fieldPosition="0">
        <references count="4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154">
      <pivotArea dataOnly="0" labelOnly="1" fieldPosition="0">
        <references count="4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153">
      <pivotArea dataOnly="0" labelOnly="1" fieldPosition="0">
        <references count="4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152">
      <pivotArea dataOnly="0" labelOnly="1" fieldPosition="0">
        <references count="4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151">
      <pivotArea dataOnly="0" labelOnly="1" fieldPosition="0">
        <references count="4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150">
      <pivotArea dataOnly="0" labelOnly="1" fieldPosition="0">
        <references count="4">
          <reference field="2" count="1" selected="0">
            <x v="10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149">
      <pivotArea dataOnly="0" labelOnly="1" fieldPosition="0">
        <references count="4">
          <reference field="2" count="1" selected="0">
            <x v="10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148">
      <pivotArea dataOnly="0" labelOnly="1" fieldPosition="0">
        <references count="4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2147">
      <pivotArea dataOnly="0" labelOnly="1" fieldPosition="0">
        <references count="4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2146">
      <pivotArea dataOnly="0" labelOnly="1" fieldPosition="0">
        <references count="4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2145">
      <pivotArea dataOnly="0" labelOnly="1" fieldPosition="0">
        <references count="4">
          <reference field="2" count="1" selected="0">
            <x v="112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2144">
      <pivotArea dataOnly="0" labelOnly="1" fieldPosition="0">
        <references count="4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2143">
      <pivotArea dataOnly="0" labelOnly="1" fieldPosition="0">
        <references count="4">
          <reference field="2" count="1" selected="0">
            <x v="11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2142">
      <pivotArea dataOnly="0" labelOnly="1" fieldPosition="0">
        <references count="4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141">
      <pivotArea dataOnly="0" labelOnly="1" fieldPosition="0">
        <references count="4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2140">
      <pivotArea dataOnly="0" labelOnly="1" fieldPosition="0">
        <references count="4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139">
      <pivotArea dataOnly="0" labelOnly="1" fieldPosition="0">
        <references count="4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138">
      <pivotArea dataOnly="0" labelOnly="1" fieldPosition="0">
        <references count="4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2137">
      <pivotArea dataOnly="0" labelOnly="1" fieldPosition="0">
        <references count="4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136">
      <pivotArea dataOnly="0" labelOnly="1" fieldPosition="0">
        <references count="4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135">
      <pivotArea dataOnly="0" labelOnly="1" fieldPosition="0">
        <references count="4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2134">
      <pivotArea dataOnly="0" labelOnly="1" fieldPosition="0">
        <references count="4">
          <reference field="2" count="1" selected="0">
            <x v="121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2133">
      <pivotArea dataOnly="0" labelOnly="1" fieldPosition="0">
        <references count="4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2132">
      <pivotArea dataOnly="0" labelOnly="1" fieldPosition="0">
        <references count="4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131">
      <pivotArea dataOnly="0" labelOnly="1" fieldPosition="0">
        <references count="4">
          <reference field="2" count="1" selected="0">
            <x v="12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130">
      <pivotArea dataOnly="0" labelOnly="1" fieldPosition="0">
        <references count="4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2129">
      <pivotArea dataOnly="0" labelOnly="1" fieldPosition="0">
        <references count="4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128">
      <pivotArea dataOnly="0" labelOnly="1" fieldPosition="0">
        <references count="4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2127">
      <pivotArea dataOnly="0" labelOnly="1" fieldPosition="0">
        <references count="4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126">
      <pivotArea dataOnly="0" labelOnly="1" fieldPosition="0">
        <references count="4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2125">
      <pivotArea dataOnly="0" labelOnly="1" fieldPosition="0">
        <references count="4">
          <reference field="2" count="1" selected="0">
            <x v="13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124">
      <pivotArea dataOnly="0" labelOnly="1" fieldPosition="0">
        <references count="4">
          <reference field="2" count="1" selected="0">
            <x v="13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2123">
      <pivotArea dataOnly="0" labelOnly="1" fieldPosition="0">
        <references count="4">
          <reference field="2" count="1" selected="0">
            <x v="135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122">
      <pivotArea dataOnly="0" labelOnly="1" fieldPosition="0">
        <references count="4">
          <reference field="2" count="1" selected="0">
            <x v="136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121">
      <pivotArea dataOnly="0" labelOnly="1" fieldPosition="0">
        <references count="4">
          <reference field="2" count="1" selected="0">
            <x v="137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120">
      <pivotArea dataOnly="0" labelOnly="1" fieldPosition="0">
        <references count="4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5"/>
            <x v="6"/>
          </reference>
        </references>
      </pivotArea>
    </format>
    <format dxfId="2119">
      <pivotArea dataOnly="0" labelOnly="1" fieldPosition="0">
        <references count="4">
          <reference field="2" count="1" selected="0">
            <x v="138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2118">
      <pivotArea dataOnly="0" labelOnly="1" fieldPosition="0">
        <references count="4">
          <reference field="2" count="1" selected="0">
            <x v="13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117">
      <pivotArea dataOnly="0" labelOnly="1" fieldPosition="0">
        <references count="4">
          <reference field="2" count="1" selected="0">
            <x v="14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116">
      <pivotArea dataOnly="0" labelOnly="1" fieldPosition="0">
        <references count="4">
          <reference field="2" count="1" selected="0">
            <x v="142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2115">
      <pivotArea dataOnly="0" labelOnly="1" fieldPosition="0">
        <references count="4">
          <reference field="2" count="1" selected="0">
            <x v="14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2114">
      <pivotArea dataOnly="0" labelOnly="1" fieldPosition="0">
        <references count="4">
          <reference field="2" count="1" selected="0">
            <x v="14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2113">
      <pivotArea dataOnly="0" labelOnly="1" fieldPosition="0">
        <references count="4">
          <reference field="2" count="1" selected="0">
            <x v="14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112">
      <pivotArea dataOnly="0" labelOnly="1" fieldPosition="0">
        <references count="4">
          <reference field="2" count="1" selected="0">
            <x v="14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2111">
      <pivotArea dataOnly="0" labelOnly="1" fieldPosition="0">
        <references count="4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2110">
      <pivotArea dataOnly="0" labelOnly="1" fieldPosition="0">
        <references count="4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2109">
      <pivotArea dataOnly="0" labelOnly="1" fieldPosition="0">
        <references count="4">
          <reference field="2" count="1" selected="0">
            <x v="151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2108">
      <pivotArea dataOnly="0" labelOnly="1" fieldPosition="0">
        <references count="4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2107">
      <pivotArea dataOnly="0" labelOnly="1" fieldPosition="0">
        <references count="4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2106">
      <pivotArea dataOnly="0" labelOnly="1" fieldPosition="0">
        <references count="4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2105">
      <pivotArea dataOnly="0" labelOnly="1" fieldPosition="0">
        <references count="4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10"/>
            <x v="11"/>
          </reference>
        </references>
      </pivotArea>
    </format>
    <format dxfId="2104">
      <pivotArea dataOnly="0" labelOnly="1" fieldPosition="0">
        <references count="4">
          <reference field="2" count="1" selected="0">
            <x v="155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2103">
      <pivotArea dataOnly="0" labelOnly="1" fieldPosition="0">
        <references count="4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102">
      <pivotArea dataOnly="0" labelOnly="1" fieldPosition="0">
        <references count="4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101">
      <pivotArea dataOnly="0" labelOnly="1" fieldPosition="0">
        <references count="4">
          <reference field="2" count="1" selected="0">
            <x v="158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2100">
      <pivotArea dataOnly="0" labelOnly="1" fieldPosition="0">
        <references count="4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4"/>
          </reference>
        </references>
      </pivotArea>
    </format>
    <format dxfId="2099">
      <pivotArea dataOnly="0" labelOnly="1" fieldPosition="0">
        <references count="4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2098">
      <pivotArea dataOnly="0" labelOnly="1" fieldPosition="0">
        <references count="4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2">
            <x v="4"/>
            <x v="11"/>
          </reference>
        </references>
      </pivotArea>
    </format>
    <format dxfId="2097">
      <pivotArea dataOnly="0" labelOnly="1" fieldPosition="0">
        <references count="4">
          <reference field="2" count="1" selected="0">
            <x v="16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096">
      <pivotArea dataOnly="0" labelOnly="1" fieldPosition="0">
        <references count="4">
          <reference field="2" count="1" selected="0">
            <x v="16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2095">
      <pivotArea dataOnly="0" labelOnly="1" fieldPosition="0">
        <references count="4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094">
      <pivotArea dataOnly="0" labelOnly="1" fieldPosition="0">
        <references count="4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1"/>
          </reference>
        </references>
      </pivotArea>
    </format>
    <format dxfId="2093">
      <pivotArea dataOnly="0" labelOnly="1" fieldPosition="0">
        <references count="4">
          <reference field="2" count="1" selected="0">
            <x v="16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92">
      <pivotArea dataOnly="0" labelOnly="1" fieldPosition="0">
        <references count="4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091">
      <pivotArea dataOnly="0" labelOnly="1" fieldPosition="0">
        <references count="4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90">
      <pivotArea dataOnly="0" labelOnly="1" fieldPosition="0">
        <references count="4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089">
      <pivotArea dataOnly="0" labelOnly="1" fieldPosition="0">
        <references count="4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88">
      <pivotArea dataOnly="0" labelOnly="1" fieldPosition="0">
        <references count="4">
          <reference field="2" count="1" selected="0">
            <x v="16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087">
      <pivotArea dataOnly="0" labelOnly="1" fieldPosition="0">
        <references count="4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2086">
      <pivotArea dataOnly="0" labelOnly="1" fieldPosition="0">
        <references count="4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085">
      <pivotArea dataOnly="0" labelOnly="1" fieldPosition="0">
        <references count="4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0"/>
          </reference>
        </references>
      </pivotArea>
    </format>
    <format dxfId="2084">
      <pivotArea dataOnly="0" labelOnly="1" fieldPosition="0">
        <references count="4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83">
      <pivotArea dataOnly="0" labelOnly="1" fieldPosition="0">
        <references count="4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2082">
      <pivotArea dataOnly="0" labelOnly="1" fieldPosition="0">
        <references count="4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081">
      <pivotArea dataOnly="0" labelOnly="1" fieldPosition="0">
        <references count="4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080">
      <pivotArea dataOnly="0" labelOnly="1" fieldPosition="0">
        <references count="4">
          <reference field="2" count="1" selected="0">
            <x v="17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079">
      <pivotArea dataOnly="0" labelOnly="1" fieldPosition="0">
        <references count="4">
          <reference field="2" count="1" selected="0">
            <x v="18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2078">
      <pivotArea dataOnly="0" labelOnly="1" fieldPosition="0">
        <references count="4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2077">
      <pivotArea dataOnly="0" labelOnly="1" fieldPosition="0">
        <references count="4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2076">
      <pivotArea dataOnly="0" labelOnly="1" fieldPosition="0">
        <references count="4">
          <reference field="2" count="1" selected="0">
            <x v="18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075">
      <pivotArea dataOnly="0" labelOnly="1" fieldPosition="0">
        <references count="4">
          <reference field="2" count="1" selected="0">
            <x v="185"/>
          </reference>
          <reference field="3" count="1" selected="0">
            <x v="4"/>
          </reference>
          <reference field="4" count="1" selected="0">
            <x v="7"/>
          </reference>
          <reference field="5" count="1">
            <x v="6"/>
          </reference>
        </references>
      </pivotArea>
    </format>
    <format dxfId="2074">
      <pivotArea dataOnly="0" labelOnly="1" fieldPosition="0">
        <references count="4">
          <reference field="2" count="1" selected="0">
            <x v="18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73">
      <pivotArea dataOnly="0" labelOnly="1" fieldPosition="0">
        <references count="4">
          <reference field="2" count="1" selected="0">
            <x v="187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2072">
      <pivotArea dataOnly="0" labelOnly="1" fieldPosition="0">
        <references count="4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2071">
      <pivotArea dataOnly="0" labelOnly="1" fieldPosition="0">
        <references count="4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2070">
      <pivotArea dataOnly="0" labelOnly="1" fieldPosition="0">
        <references count="4">
          <reference field="2" count="1" selected="0">
            <x v="19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69">
      <pivotArea dataOnly="0" labelOnly="1" fieldPosition="0">
        <references count="4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5"/>
            <x v="6"/>
          </reference>
        </references>
      </pivotArea>
    </format>
    <format dxfId="2068">
      <pivotArea dataOnly="0" labelOnly="1" fieldPosition="0">
        <references count="4">
          <reference field="2" count="1" selected="0">
            <x v="19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067">
      <pivotArea dataOnly="0" labelOnly="1" fieldPosition="0">
        <references count="4">
          <reference field="2" count="1" selected="0">
            <x v="19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66">
      <pivotArea dataOnly="0" labelOnly="1" fieldPosition="0">
        <references count="4">
          <reference field="2" count="1" selected="0">
            <x v="19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065">
      <pivotArea dataOnly="0" labelOnly="1" fieldPosition="0">
        <references count="4">
          <reference field="2" count="1" selected="0">
            <x v="196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2064">
      <pivotArea dataOnly="0" labelOnly="1" fieldPosition="0">
        <references count="4">
          <reference field="2" count="1" selected="0">
            <x v="19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2063">
      <pivotArea dataOnly="0" labelOnly="1" fieldPosition="0">
        <references count="4">
          <reference field="2" count="1" selected="0">
            <x v="19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62">
      <pivotArea dataOnly="0" labelOnly="1" fieldPosition="0">
        <references count="4">
          <reference field="2" count="1" selected="0">
            <x v="1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061">
      <pivotArea dataOnly="0" labelOnly="1" fieldPosition="0">
        <references count="4">
          <reference field="2" count="1" selected="0">
            <x v="20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60">
      <pivotArea dataOnly="0" labelOnly="1" fieldPosition="0">
        <references count="4">
          <reference field="2" count="1" selected="0">
            <x v="20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2059">
      <pivotArea dataOnly="0" labelOnly="1" fieldPosition="0">
        <references count="4">
          <reference field="2" count="1" selected="0">
            <x v="20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058">
      <pivotArea dataOnly="0" labelOnly="1" fieldPosition="0">
        <references count="4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2057">
      <pivotArea dataOnly="0" labelOnly="1" fieldPosition="0">
        <references count="4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2056">
      <pivotArea dataOnly="0" labelOnly="1" fieldPosition="0">
        <references count="4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2055">
      <pivotArea dataOnly="0" labelOnly="1" fieldPosition="0">
        <references count="4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2054">
      <pivotArea dataOnly="0" labelOnly="1" fieldPosition="0">
        <references count="4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2053">
      <pivotArea dataOnly="0" labelOnly="1" fieldPosition="0">
        <references count="4">
          <reference field="2" count="1" selected="0">
            <x v="20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052">
      <pivotArea dataOnly="0" labelOnly="1" fieldPosition="0">
        <references count="4">
          <reference field="2" count="1" selected="0">
            <x v="20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2051">
      <pivotArea dataOnly="0" labelOnly="1" fieldPosition="0">
        <references count="4">
          <reference field="2" count="1" selected="0">
            <x v="210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2050">
      <pivotArea dataOnly="0" labelOnly="1" fieldPosition="0">
        <references count="4">
          <reference field="2" count="1" selected="0">
            <x v="2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2049">
      <pivotArea dataOnly="0" labelOnly="1" fieldPosition="0">
        <references count="4">
          <reference field="2" count="1" selected="0">
            <x v="2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048">
      <pivotArea dataOnly="0" labelOnly="1" fieldPosition="0">
        <references count="4">
          <reference field="2" count="1" selected="0">
            <x v="213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2047">
      <pivotArea dataOnly="0" labelOnly="1" fieldPosition="0">
        <references count="4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046">
      <pivotArea dataOnly="0" labelOnly="1" fieldPosition="0">
        <references count="4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45">
      <pivotArea dataOnly="0" labelOnly="1" fieldPosition="0">
        <references count="4">
          <reference field="2" count="1" selected="0">
            <x v="216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044">
      <pivotArea dataOnly="0" labelOnly="1" fieldPosition="0">
        <references count="4">
          <reference field="2" count="1" selected="0">
            <x v="21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043">
      <pivotArea dataOnly="0" labelOnly="1" fieldPosition="0">
        <references count="4">
          <reference field="2" count="1" selected="0">
            <x v="218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42">
      <pivotArea dataOnly="0" labelOnly="1" fieldPosition="0">
        <references count="4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2041">
      <pivotArea dataOnly="0" labelOnly="1" fieldPosition="0">
        <references count="4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40">
      <pivotArea dataOnly="0" labelOnly="1" fieldPosition="0">
        <references count="4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2039">
      <pivotArea dataOnly="0" labelOnly="1" fieldPosition="0">
        <references count="4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038">
      <pivotArea dataOnly="0" labelOnly="1" fieldPosition="0">
        <references count="4">
          <reference field="2" count="1" selected="0">
            <x v="224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37">
      <pivotArea dataOnly="0" labelOnly="1" fieldPosition="0">
        <references count="4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9"/>
          </reference>
        </references>
      </pivotArea>
    </format>
    <format dxfId="2036">
      <pivotArea dataOnly="0" labelOnly="1" fieldPosition="0">
        <references count="4">
          <reference field="2" count="1" selected="0">
            <x v="22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2035">
      <pivotArea dataOnly="0" labelOnly="1" fieldPosition="0">
        <references count="4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2034">
      <pivotArea dataOnly="0" labelOnly="1" fieldPosition="0">
        <references count="4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033">
      <pivotArea dataOnly="0" labelOnly="1" fieldPosition="0">
        <references count="4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2032">
      <pivotArea dataOnly="0" labelOnly="1" fieldPosition="0">
        <references count="4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031">
      <pivotArea dataOnly="0" labelOnly="1" fieldPosition="0">
        <references count="4">
          <reference field="2" count="1" selected="0">
            <x v="233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30">
      <pivotArea dataOnly="0" labelOnly="1" fieldPosition="0">
        <references count="4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4"/>
          </reference>
        </references>
      </pivotArea>
    </format>
    <format dxfId="2029">
      <pivotArea dataOnly="0" labelOnly="1" fieldPosition="0">
        <references count="4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2028">
      <pivotArea dataOnly="0" labelOnly="1" fieldPosition="0">
        <references count="4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2027">
      <pivotArea dataOnly="0" labelOnly="1" fieldPosition="0">
        <references count="4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5"/>
          </reference>
        </references>
      </pivotArea>
    </format>
    <format dxfId="2026">
      <pivotArea dataOnly="0" labelOnly="1" fieldPosition="0">
        <references count="4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2025">
      <pivotArea dataOnly="0" labelOnly="1" fieldPosition="0">
        <references count="4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>
            <x v="4"/>
          </reference>
        </references>
      </pivotArea>
    </format>
    <format dxfId="2024">
      <pivotArea dataOnly="0" labelOnly="1" fieldPosition="0">
        <references count="4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023">
      <pivotArea dataOnly="0" labelOnly="1" fieldPosition="0">
        <references count="4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2022">
      <pivotArea dataOnly="0" labelOnly="1" fieldPosition="0">
        <references count="4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21">
      <pivotArea dataOnly="0" labelOnly="1" fieldPosition="0">
        <references count="4">
          <reference field="2" count="1" selected="0">
            <x v="248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2020">
      <pivotArea dataOnly="0" labelOnly="1" fieldPosition="0">
        <references count="4">
          <reference field="2" count="1" selected="0">
            <x v="24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19">
      <pivotArea dataOnly="0" labelOnly="1" fieldPosition="0">
        <references count="4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2018">
      <pivotArea dataOnly="0" labelOnly="1" fieldPosition="0">
        <references count="4">
          <reference field="2" count="1" selected="0">
            <x v="25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2017">
      <pivotArea dataOnly="0" labelOnly="1" fieldPosition="0">
        <references count="4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2016">
      <pivotArea dataOnly="0" labelOnly="1" fieldPosition="0">
        <references count="4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2015">
      <pivotArea dataOnly="0" labelOnly="1" fieldPosition="0">
        <references count="4">
          <reference field="2" count="1" selected="0">
            <x v="253"/>
          </reference>
          <reference field="3" count="1" selected="0">
            <x v="3"/>
          </reference>
          <reference field="4" count="1" selected="0">
            <x v="7"/>
          </reference>
          <reference field="5" count="1">
            <x v="2"/>
          </reference>
        </references>
      </pivotArea>
    </format>
    <format dxfId="2014">
      <pivotArea dataOnly="0" labelOnly="1" fieldPosition="0">
        <references count="4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13">
      <pivotArea dataOnly="0" labelOnly="1" fieldPosition="0">
        <references count="4">
          <reference field="2" count="1" selected="0">
            <x v="25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012">
      <pivotArea dataOnly="0" labelOnly="1" fieldPosition="0">
        <references count="4">
          <reference field="2" count="1" selected="0">
            <x v="257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3"/>
          </reference>
        </references>
      </pivotArea>
    </format>
    <format dxfId="2011">
      <pivotArea dataOnly="0" labelOnly="1" fieldPosition="0">
        <references count="4">
          <reference field="2" count="1" selected="0">
            <x v="258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2010">
      <pivotArea dataOnly="0" labelOnly="1" fieldPosition="0">
        <references count="4">
          <reference field="2" count="1" selected="0">
            <x v="25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009">
      <pivotArea dataOnly="0" labelOnly="1" fieldPosition="0">
        <references count="4">
          <reference field="2" count="1" selected="0">
            <x v="261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2008">
      <pivotArea dataOnly="0" labelOnly="1" fieldPosition="0">
        <references count="4">
          <reference field="2" count="1" selected="0">
            <x v="26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007">
      <pivotArea dataOnly="0" labelOnly="1" fieldPosition="0">
        <references count="4">
          <reference field="2" count="1" selected="0">
            <x v="26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2006">
      <pivotArea dataOnly="0" labelOnly="1" fieldPosition="0">
        <references count="4">
          <reference field="2" count="1" selected="0">
            <x v="265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2005">
      <pivotArea dataOnly="0" labelOnly="1" fieldPosition="0">
        <references count="4">
          <reference field="2" count="1" selected="0">
            <x v="266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2004">
      <pivotArea dataOnly="0" labelOnly="1" fieldPosition="0">
        <references count="4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003">
      <pivotArea dataOnly="0" labelOnly="1" fieldPosition="0">
        <references count="4">
          <reference field="2" count="1" selected="0">
            <x v="27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002">
      <pivotArea dataOnly="0" labelOnly="1" fieldPosition="0">
        <references count="4">
          <reference field="2" count="1" selected="0">
            <x v="271"/>
          </reference>
          <reference field="3" count="1" selected="0">
            <x v="4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2001">
      <pivotArea dataOnly="0" labelOnly="1" fieldPosition="0">
        <references count="4">
          <reference field="2" count="1" selected="0">
            <x v="27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000">
      <pivotArea dataOnly="0" labelOnly="1" fieldPosition="0">
        <references count="4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999">
      <pivotArea dataOnly="0" labelOnly="1" fieldPosition="0">
        <references count="4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98">
      <pivotArea dataOnly="0" labelOnly="1" fieldPosition="0">
        <references count="4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97">
      <pivotArea dataOnly="0" labelOnly="1" fieldPosition="0">
        <references count="4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996">
      <pivotArea dataOnly="0" labelOnly="1" fieldPosition="0">
        <references count="4">
          <reference field="2" count="1" selected="0">
            <x v="279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1995">
      <pivotArea dataOnly="0" labelOnly="1" fieldPosition="0">
        <references count="4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994">
      <pivotArea dataOnly="0" labelOnly="1" fieldPosition="0">
        <references count="4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93">
      <pivotArea dataOnly="0" labelOnly="1" fieldPosition="0">
        <references count="4">
          <reference field="2" count="1" selected="0">
            <x v="28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92">
      <pivotArea dataOnly="0" labelOnly="1" fieldPosition="0">
        <references count="4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1991">
      <pivotArea dataOnly="0" labelOnly="1" fieldPosition="0">
        <references count="4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90">
      <pivotArea dataOnly="0" labelOnly="1" fieldPosition="0">
        <references count="4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89">
      <pivotArea dataOnly="0" labelOnly="1" fieldPosition="0">
        <references count="4">
          <reference field="2" count="1" selected="0">
            <x v="286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1988">
      <pivotArea dataOnly="0" labelOnly="1" fieldPosition="0">
        <references count="4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87">
      <pivotArea dataOnly="0" labelOnly="1" fieldPosition="0">
        <references count="4">
          <reference field="2" count="1" selected="0">
            <x v="28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86">
      <pivotArea dataOnly="0" labelOnly="1" fieldPosition="0">
        <references count="4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5"/>
            <x v="10"/>
          </reference>
        </references>
      </pivotArea>
    </format>
    <format dxfId="1985">
      <pivotArea dataOnly="0" labelOnly="1" fieldPosition="0">
        <references count="4">
          <reference field="2" count="1" selected="0">
            <x v="29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84">
      <pivotArea dataOnly="0" labelOnly="1" fieldPosition="0">
        <references count="4">
          <reference field="2" count="1" selected="0">
            <x v="29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983">
      <pivotArea dataOnly="0" labelOnly="1" fieldPosition="0">
        <references count="4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82">
      <pivotArea dataOnly="0" labelOnly="1" fieldPosition="0">
        <references count="4">
          <reference field="2" count="1" selected="0">
            <x v="29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81">
      <pivotArea dataOnly="0" labelOnly="1" fieldPosition="0">
        <references count="4">
          <reference field="2" count="1" selected="0">
            <x v="296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1980">
      <pivotArea dataOnly="0" labelOnly="1" fieldPosition="0">
        <references count="4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1979">
      <pivotArea dataOnly="0" labelOnly="1" fieldPosition="0">
        <references count="4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78">
      <pivotArea dataOnly="0" labelOnly="1" fieldPosition="0">
        <references count="4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1977">
      <pivotArea dataOnly="0" labelOnly="1" fieldPosition="0">
        <references count="4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1976">
      <pivotArea dataOnly="0" labelOnly="1" fieldPosition="0">
        <references count="4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975">
      <pivotArea dataOnly="0" labelOnly="1" fieldPosition="0">
        <references count="4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74">
      <pivotArea dataOnly="0" labelOnly="1" fieldPosition="0">
        <references count="4">
          <reference field="2" count="1" selected="0">
            <x v="30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73">
      <pivotArea dataOnly="0" labelOnly="1" fieldPosition="0">
        <references count="4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72">
      <pivotArea dataOnly="0" labelOnly="1" fieldPosition="0">
        <references count="4">
          <reference field="2" count="1" selected="0">
            <x v="3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71">
      <pivotArea dataOnly="0" labelOnly="1" fieldPosition="0">
        <references count="4">
          <reference field="2" count="1" selected="0">
            <x v="3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70">
      <pivotArea dataOnly="0" labelOnly="1" fieldPosition="0">
        <references count="4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69">
      <pivotArea dataOnly="0" labelOnly="1" fieldPosition="0">
        <references count="4">
          <reference field="2" count="1" selected="0">
            <x v="31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68">
      <pivotArea dataOnly="0" labelOnly="1" fieldPosition="0">
        <references count="4">
          <reference field="2" count="1" selected="0">
            <x v="3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67">
      <pivotArea dataOnly="0" labelOnly="1" fieldPosition="0">
        <references count="4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66">
      <pivotArea dataOnly="0" labelOnly="1" fieldPosition="0">
        <references count="4">
          <reference field="2" count="1" selected="0">
            <x v="318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65">
      <pivotArea dataOnly="0" labelOnly="1" fieldPosition="0">
        <references count="4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64">
      <pivotArea dataOnly="0" labelOnly="1" fieldPosition="0">
        <references count="4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63">
      <pivotArea dataOnly="0" labelOnly="1" fieldPosition="0">
        <references count="4">
          <reference field="2" count="1" selected="0">
            <x v="32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962">
      <pivotArea dataOnly="0" labelOnly="1" fieldPosition="0">
        <references count="4">
          <reference field="2" count="1" selected="0">
            <x v="32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61">
      <pivotArea dataOnly="0" labelOnly="1" fieldPosition="0">
        <references count="4">
          <reference field="2" count="1" selected="0">
            <x v="32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960">
      <pivotArea dataOnly="0" labelOnly="1" fieldPosition="0">
        <references count="4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959">
      <pivotArea dataOnly="0" labelOnly="1" fieldPosition="0">
        <references count="4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958">
      <pivotArea dataOnly="0" labelOnly="1" fieldPosition="0">
        <references count="4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57">
      <pivotArea dataOnly="0" labelOnly="1" fieldPosition="0">
        <references count="4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56">
      <pivotArea dataOnly="0" labelOnly="1" fieldPosition="0">
        <references count="4">
          <reference field="2" count="1" selected="0">
            <x v="33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955">
      <pivotArea dataOnly="0" labelOnly="1" fieldPosition="0">
        <references count="4">
          <reference field="2" count="1" selected="0">
            <x v="33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54">
      <pivotArea dataOnly="0" labelOnly="1" fieldPosition="0">
        <references count="4">
          <reference field="2" count="1" selected="0">
            <x v="33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953">
      <pivotArea dataOnly="0" labelOnly="1" fieldPosition="0">
        <references count="4">
          <reference field="2" count="1" selected="0">
            <x v="33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52">
      <pivotArea dataOnly="0" labelOnly="1" fieldPosition="0">
        <references count="4">
          <reference field="2" count="1" selected="0">
            <x v="33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51">
      <pivotArea dataOnly="0" labelOnly="1" fieldPosition="0">
        <references count="4">
          <reference field="2" count="1" selected="0">
            <x v="33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50">
      <pivotArea dataOnly="0" labelOnly="1" fieldPosition="0">
        <references count="4">
          <reference field="2" count="1" selected="0">
            <x v="33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49">
      <pivotArea dataOnly="0" labelOnly="1" fieldPosition="0">
        <references count="4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1"/>
          </reference>
        </references>
      </pivotArea>
    </format>
    <format dxfId="1948">
      <pivotArea dataOnly="0" labelOnly="1" fieldPosition="0">
        <references count="4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947">
      <pivotArea dataOnly="0" labelOnly="1" fieldPosition="0">
        <references count="4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946">
      <pivotArea dataOnly="0" labelOnly="1" fieldPosition="0">
        <references count="4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45">
      <pivotArea dataOnly="0" labelOnly="1" fieldPosition="0">
        <references count="4">
          <reference field="2" count="1" selected="0">
            <x v="34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44">
      <pivotArea dataOnly="0" labelOnly="1" fieldPosition="0">
        <references count="4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1943">
      <pivotArea dataOnly="0" labelOnly="1" fieldPosition="0">
        <references count="4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942">
      <pivotArea dataOnly="0" labelOnly="1" fieldPosition="0">
        <references count="4">
          <reference field="2" count="1" selected="0">
            <x v="35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41">
      <pivotArea dataOnly="0" labelOnly="1" fieldPosition="0">
        <references count="4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940">
      <pivotArea dataOnly="0" labelOnly="1" fieldPosition="0">
        <references count="4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6"/>
          </reference>
        </references>
      </pivotArea>
    </format>
    <format dxfId="1939">
      <pivotArea dataOnly="0" labelOnly="1" fieldPosition="0">
        <references count="4">
          <reference field="2" count="1" selected="0">
            <x v="3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38">
      <pivotArea dataOnly="0" labelOnly="1" fieldPosition="0">
        <references count="4">
          <reference field="2" count="1" selected="0">
            <x v="35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37">
      <pivotArea dataOnly="0" labelOnly="1" fieldPosition="0">
        <references count="4">
          <reference field="2" count="1" selected="0">
            <x v="35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36">
      <pivotArea dataOnly="0" labelOnly="1" fieldPosition="0">
        <references count="4">
          <reference field="2" count="1" selected="0">
            <x v="35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35">
      <pivotArea dataOnly="0" labelOnly="1" fieldPosition="0">
        <references count="4">
          <reference field="2" count="1" selected="0">
            <x v="359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6"/>
          </reference>
        </references>
      </pivotArea>
    </format>
    <format dxfId="1934">
      <pivotArea dataOnly="0" labelOnly="1" fieldPosition="0">
        <references count="4">
          <reference field="2" count="1" selected="0">
            <x v="36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933">
      <pivotArea dataOnly="0" labelOnly="1" fieldPosition="0">
        <references count="4">
          <reference field="2" count="1" selected="0">
            <x v="36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32">
      <pivotArea dataOnly="0" labelOnly="1" fieldPosition="0">
        <references count="4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31">
      <pivotArea dataOnly="0" labelOnly="1" fieldPosition="0">
        <references count="4">
          <reference field="2" count="1" selected="0">
            <x v="363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1930">
      <pivotArea dataOnly="0" labelOnly="1" fieldPosition="0">
        <references count="4">
          <reference field="2" count="1" selected="0">
            <x v="36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29">
      <pivotArea dataOnly="0" labelOnly="1" fieldPosition="0">
        <references count="4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928">
      <pivotArea dataOnly="0" labelOnly="1" fieldPosition="0">
        <references count="4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27">
      <pivotArea dataOnly="0" labelOnly="1" fieldPosition="0">
        <references count="4">
          <reference field="2" count="1" selected="0">
            <x v="37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26">
      <pivotArea dataOnly="0" labelOnly="1" fieldPosition="0">
        <references count="4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925">
      <pivotArea dataOnly="0" labelOnly="1" fieldPosition="0">
        <references count="4">
          <reference field="2" count="1" selected="0">
            <x v="374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0"/>
          </reference>
        </references>
      </pivotArea>
    </format>
    <format dxfId="1924">
      <pivotArea dataOnly="0" labelOnly="1" fieldPosition="0">
        <references count="4">
          <reference field="2" count="1" selected="0">
            <x v="37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23">
      <pivotArea dataOnly="0" labelOnly="1" fieldPosition="0">
        <references count="4">
          <reference field="2" count="1" selected="0">
            <x v="37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22">
      <pivotArea dataOnly="0" labelOnly="1" fieldPosition="0">
        <references count="4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1921">
      <pivotArea dataOnly="0" labelOnly="1" fieldPosition="0">
        <references count="4">
          <reference field="2" count="1" selected="0">
            <x v="378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920">
      <pivotArea dataOnly="0" labelOnly="1" fieldPosition="0">
        <references count="4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19">
      <pivotArea dataOnly="0" labelOnly="1" fieldPosition="0">
        <references count="4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918">
      <pivotArea dataOnly="0" labelOnly="1" fieldPosition="0">
        <references count="4">
          <reference field="2" count="1" selected="0">
            <x v="38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17">
      <pivotArea dataOnly="0" labelOnly="1" fieldPosition="0">
        <references count="4">
          <reference field="2" count="1" selected="0">
            <x v="38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16">
      <pivotArea dataOnly="0" labelOnly="1" fieldPosition="0">
        <references count="4">
          <reference field="2" count="1" selected="0">
            <x v="38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15">
      <pivotArea dataOnly="0" labelOnly="1" fieldPosition="0">
        <references count="4">
          <reference field="2" count="1" selected="0">
            <x v="38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14">
      <pivotArea dataOnly="0" labelOnly="1" fieldPosition="0">
        <references count="4">
          <reference field="2" count="1" selected="0">
            <x v="38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13">
      <pivotArea dataOnly="0" labelOnly="1" fieldPosition="0">
        <references count="4">
          <reference field="2" count="1" selected="0">
            <x v="389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11"/>
          </reference>
        </references>
      </pivotArea>
    </format>
    <format dxfId="1912">
      <pivotArea dataOnly="0" labelOnly="1" fieldPosition="0">
        <references count="4">
          <reference field="2" count="1" selected="0">
            <x v="390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5"/>
          </reference>
        </references>
      </pivotArea>
    </format>
    <format dxfId="1911">
      <pivotArea dataOnly="0" labelOnly="1" fieldPosition="0">
        <references count="4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10">
      <pivotArea dataOnly="0" labelOnly="1" fieldPosition="0">
        <references count="4">
          <reference field="2" count="1" selected="0">
            <x v="39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09">
      <pivotArea dataOnly="0" labelOnly="1" fieldPosition="0">
        <references count="4">
          <reference field="2" count="1" selected="0">
            <x v="396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1908">
      <pivotArea dataOnly="0" labelOnly="1" fieldPosition="0">
        <references count="4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07">
      <pivotArea dataOnly="0" labelOnly="1" fieldPosition="0">
        <references count="4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3">
            <x v="2"/>
            <x v="3"/>
            <x v="11"/>
          </reference>
        </references>
      </pivotArea>
    </format>
    <format dxfId="1906">
      <pivotArea dataOnly="0" labelOnly="1" fieldPosition="0">
        <references count="4">
          <reference field="2" count="1" selected="0">
            <x v="400"/>
          </reference>
          <reference field="3" count="1" selected="0">
            <x v="8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05">
      <pivotArea dataOnly="0" labelOnly="1" fieldPosition="0">
        <references count="4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04">
      <pivotArea dataOnly="0" labelOnly="1" fieldPosition="0">
        <references count="4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903">
      <pivotArea dataOnly="0" labelOnly="1" fieldPosition="0">
        <references count="4">
          <reference field="2" count="1" selected="0">
            <x v="40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902">
      <pivotArea dataOnly="0" labelOnly="1" fieldPosition="0">
        <references count="4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01">
      <pivotArea dataOnly="0" labelOnly="1" fieldPosition="0">
        <references count="4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2"/>
            <x v="3"/>
          </reference>
        </references>
      </pivotArea>
    </format>
    <format dxfId="1900">
      <pivotArea dataOnly="0" labelOnly="1" fieldPosition="0">
        <references count="4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7"/>
          </reference>
        </references>
      </pivotArea>
    </format>
    <format dxfId="1899">
      <pivotArea dataOnly="0" labelOnly="1" fieldPosition="0">
        <references count="4">
          <reference field="2" count="1" selected="0">
            <x v="4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898">
      <pivotArea dataOnly="0" labelOnly="1" fieldPosition="0">
        <references count="4">
          <reference field="2" count="1" selected="0">
            <x v="4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897">
      <pivotArea dataOnly="0" labelOnly="1" fieldPosition="0">
        <references count="4">
          <reference field="2" count="1" selected="0">
            <x v="413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896">
      <pivotArea dataOnly="0" labelOnly="1" fieldPosition="0">
        <references count="4">
          <reference field="2" count="1" selected="0">
            <x v="414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895">
      <pivotArea dataOnly="0" labelOnly="1" fieldPosition="0">
        <references count="4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894">
      <pivotArea dataOnly="0" labelOnly="1" fieldPosition="0">
        <references count="4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893">
      <pivotArea dataOnly="0" labelOnly="1" fieldPosition="0">
        <references count="4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892">
      <pivotArea dataOnly="0" labelOnly="1" fieldPosition="0">
        <references count="4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1891">
      <pivotArea dataOnly="0" labelOnly="1" fieldPosition="0">
        <references count="4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5"/>
          </reference>
        </references>
      </pivotArea>
    </format>
    <format dxfId="1890">
      <pivotArea dataOnly="0" labelOnly="1" fieldPosition="0">
        <references count="4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889">
      <pivotArea dataOnly="0" labelOnly="1" fieldPosition="0">
        <references count="4">
          <reference field="2" count="1" selected="0">
            <x v="422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888">
      <pivotArea dataOnly="0" labelOnly="1" fieldPosition="0">
        <references count="4">
          <reference field="2" count="1" selected="0">
            <x v="423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887">
      <pivotArea dataOnly="0" labelOnly="1" fieldPosition="0">
        <references count="4">
          <reference field="2" count="1" selected="0">
            <x v="425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1886">
      <pivotArea dataOnly="0" labelOnly="1" fieldPosition="0">
        <references count="4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>
            <x v="11"/>
          </reference>
        </references>
      </pivotArea>
    </format>
    <format dxfId="1885">
      <pivotArea dataOnly="0" labelOnly="1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884">
      <pivotArea dataOnly="0" labelOnly="1" fieldPosition="0">
        <references count="5">
          <reference field="2" count="1" selected="0">
            <x v="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883">
      <pivotArea dataOnly="0" labelOnly="1" fieldPosition="0">
        <references count="5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882">
      <pivotArea dataOnly="0" labelOnly="1" fieldPosition="0">
        <references count="5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881">
      <pivotArea dataOnly="0" labelOnly="1" fieldPosition="0">
        <references count="5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880">
      <pivotArea dataOnly="0" labelOnly="1" fieldPosition="0">
        <references count="5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879">
      <pivotArea dataOnly="0" labelOnly="1" fieldPosition="0">
        <references count="5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78">
      <pivotArea dataOnly="0" labelOnly="1" fieldPosition="0">
        <references count="5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877">
      <pivotArea dataOnly="0" labelOnly="1" fieldPosition="0">
        <references count="5">
          <reference field="2" count="1" selected="0">
            <x v="10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876">
      <pivotArea dataOnly="0" labelOnly="1" fieldPosition="0">
        <references count="5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875">
      <pivotArea dataOnly="0" labelOnly="1" fieldPosition="0">
        <references count="5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874">
      <pivotArea dataOnly="0" labelOnly="1" fieldPosition="0">
        <references count="5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873">
      <pivotArea dataOnly="0" labelOnly="1" fieldPosition="0">
        <references count="5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872">
      <pivotArea dataOnly="0" labelOnly="1" fieldPosition="0">
        <references count="5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871">
      <pivotArea dataOnly="0" labelOnly="1" fieldPosition="0">
        <references count="5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870">
      <pivotArea dataOnly="0" labelOnly="1" fieldPosition="0">
        <references count="5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869">
      <pivotArea dataOnly="0" labelOnly="1" fieldPosition="0">
        <references count="5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>
            <x v="1"/>
          </reference>
        </references>
      </pivotArea>
    </format>
    <format dxfId="1868">
      <pivotArea dataOnly="0" labelOnly="1" fieldPosition="0">
        <references count="5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867">
      <pivotArea dataOnly="0" labelOnly="1" fieldPosition="0">
        <references count="5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66">
      <pivotArea dataOnly="0" labelOnly="1" fieldPosition="0">
        <references count="5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865">
      <pivotArea dataOnly="0" labelOnly="1" fieldPosition="0">
        <references count="5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864">
      <pivotArea dataOnly="0" labelOnly="1" fieldPosition="0">
        <references count="5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863">
      <pivotArea dataOnly="0" labelOnly="1" fieldPosition="0">
        <references count="5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5"/>
          </reference>
        </references>
      </pivotArea>
    </format>
    <format dxfId="1862">
      <pivotArea dataOnly="0" labelOnly="1" fieldPosition="0">
        <references count="5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1861">
      <pivotArea dataOnly="0" labelOnly="1" fieldPosition="0">
        <references count="5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860">
      <pivotArea dataOnly="0" labelOnly="1" fieldPosition="0">
        <references count="5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859">
      <pivotArea dataOnly="0" labelOnly="1" fieldPosition="0">
        <references count="5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1858">
      <pivotArea dataOnly="0" labelOnly="1" fieldPosition="0">
        <references count="5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857">
      <pivotArea dataOnly="0" labelOnly="1" fieldPosition="0">
        <references count="5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856">
      <pivotArea dataOnly="0" labelOnly="1" fieldPosition="0">
        <references count="5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>
            <x v="0"/>
          </reference>
        </references>
      </pivotArea>
    </format>
    <format dxfId="1855">
      <pivotArea dataOnly="0" labelOnly="1" fieldPosition="0">
        <references count="5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"/>
          </reference>
        </references>
      </pivotArea>
    </format>
    <format dxfId="1854">
      <pivotArea dataOnly="0" labelOnly="1" fieldPosition="0">
        <references count="5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853">
      <pivotArea dataOnly="0" labelOnly="1" fieldPosition="0">
        <references count="5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852">
      <pivotArea dataOnly="0" labelOnly="1" fieldPosition="0">
        <references count="5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851">
      <pivotArea dataOnly="0" labelOnly="1" fieldPosition="0">
        <references count="5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850">
      <pivotArea dataOnly="0" labelOnly="1" fieldPosition="0">
        <references count="5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849">
      <pivotArea dataOnly="0" labelOnly="1" fieldPosition="0">
        <references count="5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848">
      <pivotArea dataOnly="0" labelOnly="1" fieldPosition="0">
        <references count="5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847">
      <pivotArea dataOnly="0" labelOnly="1" fieldPosition="0">
        <references count="5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846">
      <pivotArea dataOnly="0" labelOnly="1" fieldPosition="0">
        <references count="5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>
            <x v="0"/>
          </reference>
        </references>
      </pivotArea>
    </format>
    <format dxfId="1845">
      <pivotArea dataOnly="0" labelOnly="1" fieldPosition="0">
        <references count="5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844">
      <pivotArea dataOnly="0" labelOnly="1" fieldPosition="0">
        <references count="5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843">
      <pivotArea dataOnly="0" labelOnly="1" fieldPosition="0">
        <references count="5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1842">
      <pivotArea dataOnly="0" labelOnly="1" fieldPosition="0">
        <references count="5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841">
      <pivotArea dataOnly="0" labelOnly="1" fieldPosition="0">
        <references count="5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840">
      <pivotArea dataOnly="0" labelOnly="1" fieldPosition="0">
        <references count="5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839">
      <pivotArea dataOnly="0" labelOnly="1" fieldPosition="0">
        <references count="5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838">
      <pivotArea dataOnly="0" labelOnly="1" fieldPosition="0">
        <references count="5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837">
      <pivotArea dataOnly="0" labelOnly="1" fieldPosition="0">
        <references count="5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836">
      <pivotArea dataOnly="0" labelOnly="1" fieldPosition="0">
        <references count="5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1835">
      <pivotArea dataOnly="0" labelOnly="1" fieldPosition="0">
        <references count="5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3"/>
          </reference>
        </references>
      </pivotArea>
    </format>
    <format dxfId="1834">
      <pivotArea dataOnly="0" labelOnly="1" fieldPosition="0">
        <references count="5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833">
      <pivotArea dataOnly="0" labelOnly="1" fieldPosition="0">
        <references count="5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832">
      <pivotArea dataOnly="0" labelOnly="1" fieldPosition="0">
        <references count="5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831">
      <pivotArea dataOnly="0" labelOnly="1" fieldPosition="0">
        <references count="5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830">
      <pivotArea dataOnly="0" labelOnly="1" fieldPosition="0">
        <references count="5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829">
      <pivotArea dataOnly="0" labelOnly="1" fieldPosition="0">
        <references count="5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828">
      <pivotArea dataOnly="0" labelOnly="1" fieldPosition="0">
        <references count="5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827">
      <pivotArea dataOnly="0" labelOnly="1" fieldPosition="0">
        <references count="5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826">
      <pivotArea dataOnly="0" labelOnly="1" fieldPosition="0">
        <references count="5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1"/>
          </reference>
        </references>
      </pivotArea>
    </format>
    <format dxfId="1825">
      <pivotArea dataOnly="0" labelOnly="1" fieldPosition="0">
        <references count="5">
          <reference field="2" count="1" selected="0">
            <x v="1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824">
      <pivotArea dataOnly="0" labelOnly="1" fieldPosition="0">
        <references count="5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23">
      <pivotArea dataOnly="0" labelOnly="1" fieldPosition="0">
        <references count="5">
          <reference field="2" count="1" selected="0">
            <x v="12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822">
      <pivotArea dataOnly="0" labelOnly="1" fieldPosition="0">
        <references count="5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821">
      <pivotArea dataOnly="0" labelOnly="1" fieldPosition="0">
        <references count="5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"/>
          </reference>
        </references>
      </pivotArea>
    </format>
    <format dxfId="1820">
      <pivotArea dataOnly="0" labelOnly="1" fieldPosition="0">
        <references count="5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819">
      <pivotArea dataOnly="0" labelOnly="1" fieldPosition="0">
        <references count="5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18">
      <pivotArea dataOnly="0" labelOnly="1" fieldPosition="0">
        <references count="5">
          <reference field="2" count="1" selected="0">
            <x v="13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817">
      <pivotArea dataOnly="0" labelOnly="1" fieldPosition="0">
        <references count="5">
          <reference field="2" count="1" selected="0">
            <x v="13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816">
      <pivotArea dataOnly="0" labelOnly="1" fieldPosition="0">
        <references count="5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1815">
      <pivotArea dataOnly="0" labelOnly="1" fieldPosition="0">
        <references count="5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5"/>
          </reference>
        </references>
      </pivotArea>
    </format>
    <format dxfId="1814">
      <pivotArea dataOnly="0" labelOnly="1" fieldPosition="0">
        <references count="5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1813">
      <pivotArea dataOnly="0" labelOnly="1" fieldPosition="0">
        <references count="5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812">
      <pivotArea dataOnly="0" labelOnly="1" fieldPosition="0">
        <references count="5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1811">
      <pivotArea dataOnly="0" labelOnly="1" fieldPosition="0">
        <references count="5">
          <reference field="2" count="1" selected="0">
            <x v="15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810">
      <pivotArea dataOnly="0" labelOnly="1" fieldPosition="0">
        <references count="5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3"/>
          </reference>
        </references>
      </pivotArea>
    </format>
    <format dxfId="1809">
      <pivotArea dataOnly="0" labelOnly="1" fieldPosition="0">
        <references count="5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808">
      <pivotArea dataOnly="0" labelOnly="1" fieldPosition="0">
        <references count="5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1807">
      <pivotArea dataOnly="0" labelOnly="1" fieldPosition="0">
        <references count="5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806">
      <pivotArea dataOnly="0" labelOnly="1" fieldPosition="0">
        <references count="5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805">
      <pivotArea dataOnly="0" labelOnly="1" fieldPosition="0">
        <references count="5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804">
      <pivotArea dataOnly="0" labelOnly="1" fieldPosition="0">
        <references count="5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03">
      <pivotArea dataOnly="0" labelOnly="1" fieldPosition="0">
        <references count="5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802">
      <pivotArea dataOnly="0" labelOnly="1" fieldPosition="0">
        <references count="5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5"/>
          </reference>
        </references>
      </pivotArea>
    </format>
    <format dxfId="1801">
      <pivotArea dataOnly="0" labelOnly="1" fieldPosition="0">
        <references count="5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800">
      <pivotArea dataOnly="0" labelOnly="1" fieldPosition="0">
        <references count="5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1"/>
          </reference>
        </references>
      </pivotArea>
    </format>
    <format dxfId="1799">
      <pivotArea dataOnly="0" labelOnly="1" fieldPosition="0">
        <references count="5">
          <reference field="2" count="1" selected="0">
            <x v="17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3"/>
          </reference>
        </references>
      </pivotArea>
    </format>
    <format dxfId="1798">
      <pivotArea dataOnly="0" labelOnly="1" fieldPosition="0">
        <references count="5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797">
      <pivotArea dataOnly="0" labelOnly="1" fieldPosition="0">
        <references count="5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796">
      <pivotArea dataOnly="0" labelOnly="1" fieldPosition="0">
        <references count="5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795">
      <pivotArea dataOnly="0" labelOnly="1" fieldPosition="0">
        <references count="5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794">
      <pivotArea dataOnly="0" labelOnly="1" fieldPosition="0">
        <references count="5">
          <reference field="2" count="1" selected="0">
            <x v="185"/>
          </reference>
          <reference field="3" count="1" selected="0">
            <x v="4"/>
          </reference>
          <reference field="4" count="1" selected="0">
            <x v="7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1793">
      <pivotArea dataOnly="0" labelOnly="1" fieldPosition="0">
        <references count="5">
          <reference field="2" count="1" selected="0">
            <x v="1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792">
      <pivotArea dataOnly="0" labelOnly="1" fieldPosition="0">
        <references count="5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791">
      <pivotArea dataOnly="0" labelOnly="1" fieldPosition="0">
        <references count="5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8"/>
          </reference>
          <reference field="6" count="1">
            <x v="2"/>
          </reference>
        </references>
      </pivotArea>
    </format>
    <format dxfId="1790">
      <pivotArea dataOnly="0" labelOnly="1" fieldPosition="0">
        <references count="5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1789">
      <pivotArea dataOnly="0" labelOnly="1" fieldPosition="0">
        <references count="5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788">
      <pivotArea dataOnly="0" labelOnly="1" fieldPosition="0">
        <references count="5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>
            <x v="2"/>
          </reference>
        </references>
      </pivotArea>
    </format>
    <format dxfId="1787">
      <pivotArea dataOnly="0" labelOnly="1" fieldPosition="0">
        <references count="5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1"/>
          </reference>
        </references>
      </pivotArea>
    </format>
    <format dxfId="1786">
      <pivotArea dataOnly="0" labelOnly="1" fieldPosition="0">
        <references count="5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0"/>
          </reference>
        </references>
      </pivotArea>
    </format>
    <format dxfId="1785">
      <pivotArea dataOnly="0" labelOnly="1" fieldPosition="0">
        <references count="5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1"/>
          </reference>
        </references>
      </pivotArea>
    </format>
    <format dxfId="1784">
      <pivotArea dataOnly="0" labelOnly="1" fieldPosition="0">
        <references count="5">
          <reference field="2" count="1" selected="0">
            <x v="2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783">
      <pivotArea dataOnly="0" labelOnly="1" fieldPosition="0">
        <references count="5">
          <reference field="2" count="1" selected="0">
            <x v="21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782">
      <pivotArea dataOnly="0" labelOnly="1" fieldPosition="0">
        <references count="5">
          <reference field="2" count="1" selected="0">
            <x v="21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781">
      <pivotArea dataOnly="0" labelOnly="1" fieldPosition="0">
        <references count="5">
          <reference field="2" count="1" selected="0">
            <x v="2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780">
      <pivotArea dataOnly="0" labelOnly="1" fieldPosition="0">
        <references count="5">
          <reference field="2" count="1" selected="0">
            <x v="213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779">
      <pivotArea dataOnly="0" labelOnly="1" fieldPosition="0">
        <references count="5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3"/>
          </reference>
        </references>
      </pivotArea>
    </format>
    <format dxfId="1778">
      <pivotArea dataOnly="0" labelOnly="1" fieldPosition="0">
        <references count="5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777">
      <pivotArea dataOnly="0" labelOnly="1" fieldPosition="0">
        <references count="5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776">
      <pivotArea dataOnly="0" labelOnly="1" fieldPosition="0">
        <references count="5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775">
      <pivotArea dataOnly="0" labelOnly="1" fieldPosition="0">
        <references count="5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0"/>
          </reference>
        </references>
      </pivotArea>
    </format>
    <format dxfId="1774">
      <pivotArea dataOnly="0" labelOnly="1" fieldPosition="0">
        <references count="5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773">
      <pivotArea dataOnly="0" labelOnly="1" fieldPosition="0">
        <references count="5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772">
      <pivotArea dataOnly="0" labelOnly="1" fieldPosition="0">
        <references count="5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1771">
      <pivotArea dataOnly="0" labelOnly="1" fieldPosition="0">
        <references count="5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770">
      <pivotArea dataOnly="0" labelOnly="1" fieldPosition="0">
        <references count="5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769">
      <pivotArea dataOnly="0" labelOnly="1" fieldPosition="0">
        <references count="5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4"/>
          </reference>
          <reference field="6" count="1">
            <x v="5"/>
          </reference>
        </references>
      </pivotArea>
    </format>
    <format dxfId="1768">
      <pivotArea dataOnly="0" labelOnly="1" fieldPosition="0">
        <references count="5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767">
      <pivotArea dataOnly="0" labelOnly="1" fieldPosition="0">
        <references count="5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1766">
      <pivotArea dataOnly="0" labelOnly="1" fieldPosition="0">
        <references count="5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765">
      <pivotArea dataOnly="0" labelOnly="1" fieldPosition="0">
        <references count="5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4"/>
          </reference>
          <reference field="6" count="1">
            <x v="5"/>
          </reference>
        </references>
      </pivotArea>
    </format>
    <format dxfId="1764">
      <pivotArea dataOnly="0" labelOnly="1" fieldPosition="0">
        <references count="5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763">
      <pivotArea dataOnly="0" labelOnly="1" fieldPosition="0">
        <references count="5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762">
      <pivotArea dataOnly="0" labelOnly="1" fieldPosition="0">
        <references count="5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761">
      <pivotArea dataOnly="0" labelOnly="1" fieldPosition="0">
        <references count="5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760">
      <pivotArea dataOnly="0" labelOnly="1" fieldPosition="0">
        <references count="5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759">
      <pivotArea dataOnly="0" labelOnly="1" fieldPosition="0">
        <references count="5">
          <reference field="2" count="1" selected="0">
            <x v="257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3"/>
          </reference>
          <reference field="6" count="1">
            <x v="5"/>
          </reference>
        </references>
      </pivotArea>
    </format>
    <format dxfId="1758">
      <pivotArea dataOnly="0" labelOnly="1" fieldPosition="0">
        <references count="5">
          <reference field="2" count="1" selected="0">
            <x v="2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757">
      <pivotArea dataOnly="0" labelOnly="1" fieldPosition="0">
        <references count="5">
          <reference field="2" count="1" selected="0">
            <x v="26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756">
      <pivotArea dataOnly="0" labelOnly="1" fieldPosition="0">
        <references count="5">
          <reference field="2" count="1" selected="0">
            <x v="26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755">
      <pivotArea dataOnly="0" labelOnly="1" fieldPosition="0">
        <references count="5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1754">
      <pivotArea dataOnly="0" labelOnly="1" fieldPosition="0">
        <references count="5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753">
      <pivotArea dataOnly="0" labelOnly="1" fieldPosition="0">
        <references count="5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752">
      <pivotArea dataOnly="0" labelOnly="1" fieldPosition="0">
        <references count="5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751">
      <pivotArea dataOnly="0" labelOnly="1" fieldPosition="0">
        <references count="5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1"/>
          </reference>
        </references>
      </pivotArea>
    </format>
    <format dxfId="1750">
      <pivotArea dataOnly="0" labelOnly="1" fieldPosition="0">
        <references count="5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749">
      <pivotArea dataOnly="0" labelOnly="1" fieldPosition="0">
        <references count="5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748">
      <pivotArea dataOnly="0" labelOnly="1" fieldPosition="0">
        <references count="5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747">
      <pivotArea dataOnly="0" labelOnly="1" fieldPosition="0">
        <references count="5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746">
      <pivotArea dataOnly="0" labelOnly="1" fieldPosition="0">
        <references count="5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745">
      <pivotArea dataOnly="0" labelOnly="1" fieldPosition="0">
        <references count="5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744">
      <pivotArea dataOnly="0" labelOnly="1" fieldPosition="0">
        <references count="5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743">
      <pivotArea dataOnly="0" labelOnly="1" fieldPosition="0">
        <references count="5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1"/>
          </reference>
        </references>
      </pivotArea>
    </format>
    <format dxfId="1742">
      <pivotArea dataOnly="0" labelOnly="1" fieldPosition="0">
        <references count="5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741">
      <pivotArea dataOnly="0" labelOnly="1" fieldPosition="0">
        <references count="5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>
            <x v="6"/>
          </reference>
        </references>
      </pivotArea>
    </format>
    <format dxfId="1740">
      <pivotArea dataOnly="0" labelOnly="1" fieldPosition="0">
        <references count="5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739">
      <pivotArea dataOnly="0" labelOnly="1" fieldPosition="0">
        <references count="5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738">
      <pivotArea dataOnly="0" labelOnly="1" fieldPosition="0">
        <references count="5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737">
      <pivotArea dataOnly="0" labelOnly="1" fieldPosition="0">
        <references count="5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736">
      <pivotArea dataOnly="0" labelOnly="1" fieldPosition="0">
        <references count="5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735">
      <pivotArea dataOnly="0" labelOnly="1" fieldPosition="0">
        <references count="5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734">
      <pivotArea dataOnly="0" labelOnly="1" fieldPosition="0">
        <references count="5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1"/>
          </reference>
        </references>
      </pivotArea>
    </format>
    <format dxfId="1733">
      <pivotArea dataOnly="0" labelOnly="1" fieldPosition="0">
        <references count="5">
          <reference field="2" count="1" selected="0">
            <x v="32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732">
      <pivotArea dataOnly="0" labelOnly="1" fieldPosition="0">
        <references count="5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1731">
      <pivotArea dataOnly="0" labelOnly="1" fieldPosition="0">
        <references count="5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730">
      <pivotArea dataOnly="0" labelOnly="1" fieldPosition="0">
        <references count="5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1729">
      <pivotArea dataOnly="0" labelOnly="1" fieldPosition="0">
        <references count="5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728">
      <pivotArea dataOnly="0" labelOnly="1" fieldPosition="0">
        <references count="5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727">
      <pivotArea dataOnly="0" labelOnly="1" fieldPosition="0">
        <references count="5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726">
      <pivotArea dataOnly="0" labelOnly="1" fieldPosition="0">
        <references count="5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725">
      <pivotArea dataOnly="0" labelOnly="1" fieldPosition="0">
        <references count="5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724">
      <pivotArea dataOnly="0" labelOnly="1" fieldPosition="0">
        <references count="5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723">
      <pivotArea dataOnly="0" labelOnly="1" fieldPosition="0">
        <references count="5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722">
      <pivotArea dataOnly="0" labelOnly="1" fieldPosition="0">
        <references count="5">
          <reference field="2" count="1" selected="0">
            <x v="36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721">
      <pivotArea dataOnly="0" labelOnly="1" fieldPosition="0">
        <references count="5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720">
      <pivotArea dataOnly="0" labelOnly="1" fieldPosition="0">
        <references count="5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719">
      <pivotArea dataOnly="0" labelOnly="1" fieldPosition="0">
        <references count="5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718">
      <pivotArea dataOnly="0" labelOnly="1" fieldPosition="0">
        <references count="5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1717">
      <pivotArea dataOnly="0" labelOnly="1" fieldPosition="0">
        <references count="5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716">
      <pivotArea dataOnly="0" labelOnly="1" fieldPosition="0">
        <references count="5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1"/>
          </reference>
        </references>
      </pivotArea>
    </format>
    <format dxfId="1715">
      <pivotArea dataOnly="0" labelOnly="1" fieldPosition="0">
        <references count="5">
          <reference field="2" count="1" selected="0">
            <x v="38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714">
      <pivotArea dataOnly="0" labelOnly="1" fieldPosition="0">
        <references count="5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1"/>
          </reference>
        </references>
      </pivotArea>
    </format>
    <format dxfId="1713">
      <pivotArea dataOnly="0" labelOnly="1" fieldPosition="0">
        <references count="5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712">
      <pivotArea dataOnly="0" labelOnly="1" fieldPosition="0">
        <references count="5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711">
      <pivotArea dataOnly="0" labelOnly="1" fieldPosition="0">
        <references count="5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710">
      <pivotArea dataOnly="0" labelOnly="1" fieldPosition="0">
        <references count="5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709">
      <pivotArea dataOnly="0" labelOnly="1" fieldPosition="0">
        <references count="5">
          <reference field="2" count="1" selected="0">
            <x v="4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708">
      <pivotArea dataOnly="0" labelOnly="1" fieldPosition="0">
        <references count="5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707">
      <pivotArea dataOnly="0" labelOnly="1" fieldPosition="0">
        <references count="5">
          <reference field="2" count="1" selected="0">
            <x v="40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706">
      <pivotArea dataOnly="0" labelOnly="1" fieldPosition="0">
        <references count="5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705">
      <pivotArea dataOnly="0" labelOnly="1" fieldPosition="0">
        <references count="5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704">
      <pivotArea dataOnly="0" labelOnly="1" fieldPosition="0">
        <references count="5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1703">
      <pivotArea dataOnly="0" labelOnly="1" fieldPosition="0">
        <references count="5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702">
      <pivotArea dataOnly="0" labelOnly="1" fieldPosition="0">
        <references count="5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701">
      <pivotArea dataOnly="0" labelOnly="1" fieldPosition="0">
        <references count="5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700">
      <pivotArea dataOnly="0" labelOnly="1" fieldPosition="0">
        <references count="5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699">
      <pivotArea dataOnly="0" labelOnly="1" fieldPosition="0">
        <references count="6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98">
      <pivotArea dataOnly="0" labelOnly="1" fieldPosition="0">
        <references count="6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97">
      <pivotArea dataOnly="0" labelOnly="1" fieldPosition="0">
        <references count="6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96">
      <pivotArea dataOnly="0" labelOnly="1" fieldPosition="0">
        <references count="6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695">
      <pivotArea dataOnly="0" labelOnly="1" fieldPosition="0">
        <references count="6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94">
      <pivotArea dataOnly="0" labelOnly="1" fieldPosition="0">
        <references count="6">
          <reference field="2" count="1" selected="0">
            <x v="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93">
      <pivotArea dataOnly="0" labelOnly="1" fieldPosition="0">
        <references count="6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92">
      <pivotArea dataOnly="0" labelOnly="1" fieldPosition="0">
        <references count="6">
          <reference field="2" count="1" selected="0">
            <x v="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6"/>
          </reference>
        </references>
      </pivotArea>
    </format>
    <format dxfId="1691">
      <pivotArea dataOnly="0" labelOnly="1" fieldPosition="0">
        <references count="6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1690">
      <pivotArea dataOnly="0" labelOnly="1" fieldPosition="0">
        <references count="6">
          <reference field="2" count="1" selected="0">
            <x v="1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89">
      <pivotArea dataOnly="0" labelOnly="1" fieldPosition="0">
        <references count="6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88">
      <pivotArea dataOnly="0" labelOnly="1" fieldPosition="0">
        <references count="6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87">
      <pivotArea dataOnly="0" labelOnly="1" fieldPosition="0">
        <references count="6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86">
      <pivotArea dataOnly="0" labelOnly="1" fieldPosition="0">
        <references count="6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85">
      <pivotArea dataOnly="0" labelOnly="1" fieldPosition="0">
        <references count="6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84">
      <pivotArea dataOnly="0" labelOnly="1" fieldPosition="0">
        <references count="6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83">
      <pivotArea dataOnly="0" labelOnly="1" fieldPosition="0">
        <references count="6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82">
      <pivotArea dataOnly="0" labelOnly="1" fieldPosition="0">
        <references count="6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81">
      <pivotArea dataOnly="0" labelOnly="1" fieldPosition="0">
        <references count="6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80">
      <pivotArea dataOnly="0" labelOnly="1" fieldPosition="0">
        <references count="6">
          <reference field="2" count="1" selected="0">
            <x v="3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79">
      <pivotArea dataOnly="0" labelOnly="1" fieldPosition="0">
        <references count="6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78">
      <pivotArea dataOnly="0" labelOnly="1" fieldPosition="0">
        <references count="6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77">
      <pivotArea dataOnly="0" labelOnly="1" fieldPosition="0">
        <references count="6">
          <reference field="2" count="1" selected="0">
            <x v="34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76">
      <pivotArea dataOnly="0" labelOnly="1" fieldPosition="0">
        <references count="6">
          <reference field="2" count="1" selected="0">
            <x v="3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75">
      <pivotArea dataOnly="0" labelOnly="1" fieldPosition="0">
        <references count="6">
          <reference field="2" count="1" selected="0">
            <x v="3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74">
      <pivotArea dataOnly="0" labelOnly="1" fieldPosition="0">
        <references count="6">
          <reference field="2" count="1" selected="0">
            <x v="3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73">
      <pivotArea dataOnly="0" labelOnly="1" fieldPosition="0">
        <references count="6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672">
      <pivotArea dataOnly="0" labelOnly="1" fieldPosition="0">
        <references count="6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71">
      <pivotArea dataOnly="0" labelOnly="1" fieldPosition="0">
        <references count="6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>
            <x v="3"/>
          </reference>
        </references>
      </pivotArea>
    </format>
    <format dxfId="1670">
      <pivotArea dataOnly="0" labelOnly="1" fieldPosition="0">
        <references count="6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13"/>
          </reference>
        </references>
      </pivotArea>
    </format>
    <format dxfId="1669">
      <pivotArea dataOnly="0" labelOnly="1" fieldPosition="0">
        <references count="6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68">
      <pivotArea dataOnly="0" labelOnly="1" fieldPosition="0">
        <references count="6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67">
      <pivotArea dataOnly="0" labelOnly="1" fieldPosition="0">
        <references count="6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3"/>
          </reference>
        </references>
      </pivotArea>
    </format>
    <format dxfId="1666">
      <pivotArea dataOnly="0" labelOnly="1" fieldPosition="0">
        <references count="6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5">
      <pivotArea dataOnly="0" labelOnly="1" fieldPosition="0">
        <references count="6">
          <reference field="2" count="1" selected="0">
            <x v="5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64">
      <pivotArea dataOnly="0" labelOnly="1" fieldPosition="0">
        <references count="6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3">
      <pivotArea dataOnly="0" labelOnly="1" fieldPosition="0">
        <references count="6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1662">
      <pivotArea dataOnly="0" labelOnly="1" fieldPosition="0">
        <references count="6">
          <reference field="2" count="1" selected="0">
            <x v="5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61">
      <pivotArea dataOnly="0" labelOnly="1" fieldPosition="0">
        <references count="6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1660">
      <pivotArea dataOnly="0" labelOnly="1" fieldPosition="0">
        <references count="6">
          <reference field="2" count="1" selected="0">
            <x v="6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659">
      <pivotArea dataOnly="0" labelOnly="1" fieldPosition="0">
        <references count="6">
          <reference field="2" count="1" selected="0">
            <x v="6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58">
      <pivotArea dataOnly="0" labelOnly="1" fieldPosition="0">
        <references count="6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657">
      <pivotArea dataOnly="0" labelOnly="1" fieldPosition="0">
        <references count="6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7"/>
          </reference>
        </references>
      </pivotArea>
    </format>
    <format dxfId="1656">
      <pivotArea dataOnly="0" labelOnly="1" fieldPosition="0">
        <references count="6">
          <reference field="2" count="1" selected="0">
            <x v="6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55">
      <pivotArea dataOnly="0" labelOnly="1" fieldPosition="0">
        <references count="6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654">
      <pivotArea dataOnly="0" labelOnly="1" fieldPosition="0">
        <references count="6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53">
      <pivotArea dataOnly="0" labelOnly="1" fieldPosition="0">
        <references count="6">
          <reference field="2" count="1" selected="0">
            <x v="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52">
      <pivotArea dataOnly="0" labelOnly="1" fieldPosition="0">
        <references count="6">
          <reference field="2" count="1" selected="0">
            <x v="6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51">
      <pivotArea dataOnly="0" labelOnly="1" fieldPosition="0">
        <references count="6">
          <reference field="2" count="1" selected="0">
            <x v="69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50">
      <pivotArea dataOnly="0" labelOnly="1" fieldPosition="0">
        <references count="6">
          <reference field="2" count="1" selected="0">
            <x v="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1649">
      <pivotArea dataOnly="0" labelOnly="1" fieldPosition="0">
        <references count="6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648">
      <pivotArea dataOnly="0" labelOnly="1" fieldPosition="0">
        <references count="6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47">
      <pivotArea dataOnly="0" labelOnly="1" fieldPosition="0">
        <references count="6">
          <reference field="2" count="1" selected="0">
            <x v="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46">
      <pivotArea dataOnly="0" labelOnly="1" fieldPosition="0">
        <references count="6">
          <reference field="2" count="1" selected="0">
            <x v="7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45">
      <pivotArea dataOnly="0" labelOnly="1" fieldPosition="0">
        <references count="6">
          <reference field="2" count="1" selected="0">
            <x v="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44">
      <pivotArea dataOnly="0" labelOnly="1" fieldPosition="0">
        <references count="6">
          <reference field="2" count="1" selected="0">
            <x v="76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643">
      <pivotArea dataOnly="0" labelOnly="1" fieldPosition="0">
        <references count="6">
          <reference field="2" count="1" selected="0">
            <x v="7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42">
      <pivotArea dataOnly="0" labelOnly="1" fieldPosition="0">
        <references count="6">
          <reference field="2" count="1" selected="0">
            <x v="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41">
      <pivotArea dataOnly="0" labelOnly="1" fieldPosition="0">
        <references count="6">
          <reference field="2" count="1" selected="0">
            <x v="7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40">
      <pivotArea dataOnly="0" labelOnly="1" fieldPosition="0">
        <references count="6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639">
      <pivotArea dataOnly="0" labelOnly="1" fieldPosition="0">
        <references count="6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38">
      <pivotArea dataOnly="0" labelOnly="1" fieldPosition="0">
        <references count="6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37">
      <pivotArea dataOnly="0" labelOnly="1" fieldPosition="0">
        <references count="6">
          <reference field="2" count="1" selected="0">
            <x v="8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36">
      <pivotArea dataOnly="0" labelOnly="1" fieldPosition="0">
        <references count="6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35">
      <pivotArea dataOnly="0" labelOnly="1" fieldPosition="0">
        <references count="6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34">
      <pivotArea dataOnly="0" labelOnly="1" fieldPosition="0">
        <references count="6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33">
      <pivotArea dataOnly="0" labelOnly="1" fieldPosition="0">
        <references count="6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32">
      <pivotArea dataOnly="0" labelOnly="1" fieldPosition="0">
        <references count="6">
          <reference field="2" count="1" selected="0">
            <x v="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31">
      <pivotArea dataOnly="0" labelOnly="1" fieldPosition="0">
        <references count="6">
          <reference field="2" count="1" selected="0">
            <x v="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30">
      <pivotArea dataOnly="0" labelOnly="1" fieldPosition="0">
        <references count="6">
          <reference field="2" count="1" selected="0">
            <x v="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29">
      <pivotArea dataOnly="0" labelOnly="1" fieldPosition="0">
        <references count="6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28">
      <pivotArea dataOnly="0" labelOnly="1" fieldPosition="0">
        <references count="6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1627">
      <pivotArea dataOnly="0" labelOnly="1" fieldPosition="0">
        <references count="6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1626">
      <pivotArea dataOnly="0" labelOnly="1" fieldPosition="0">
        <references count="6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>
            <x v="11"/>
          </reference>
        </references>
      </pivotArea>
    </format>
    <format dxfId="1625">
      <pivotArea dataOnly="0" labelOnly="1" fieldPosition="0">
        <references count="6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0"/>
          </reference>
        </references>
      </pivotArea>
    </format>
    <format dxfId="1624">
      <pivotArea dataOnly="0" labelOnly="1" fieldPosition="0">
        <references count="6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623">
      <pivotArea dataOnly="0" labelOnly="1" fieldPosition="0">
        <references count="6">
          <reference field="2" count="1" selected="0">
            <x v="9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22">
      <pivotArea dataOnly="0" labelOnly="1" fieldPosition="0">
        <references count="6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21">
      <pivotArea dataOnly="0" labelOnly="1" fieldPosition="0">
        <references count="6">
          <reference field="2" count="1" selected="0">
            <x v="98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20">
      <pivotArea dataOnly="0" labelOnly="1" fieldPosition="0">
        <references count="6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>
            <x v="12"/>
          </reference>
        </references>
      </pivotArea>
    </format>
    <format dxfId="1619">
      <pivotArea dataOnly="0" labelOnly="1" fieldPosition="0">
        <references count="6">
          <reference field="2" count="1" selected="0">
            <x v="1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618">
      <pivotArea dataOnly="0" labelOnly="1" fieldPosition="0">
        <references count="6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17">
      <pivotArea dataOnly="0" labelOnly="1" fieldPosition="0">
        <references count="6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616">
      <pivotArea dataOnly="0" labelOnly="1" fieldPosition="0">
        <references count="6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15">
      <pivotArea dataOnly="0" labelOnly="1" fieldPosition="0">
        <references count="6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1614">
      <pivotArea dataOnly="0" labelOnly="1" fieldPosition="0">
        <references count="6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1613">
      <pivotArea dataOnly="0" labelOnly="1" fieldPosition="0">
        <references count="6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12">
      <pivotArea dataOnly="0" labelOnly="1" fieldPosition="0">
        <references count="6">
          <reference field="2" count="1" selected="0">
            <x v="10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11">
      <pivotArea dataOnly="0" labelOnly="1" fieldPosition="0">
        <references count="6">
          <reference field="2" count="1" selected="0">
            <x v="1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10">
      <pivotArea dataOnly="0" labelOnly="1" fieldPosition="0">
        <references count="6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09">
      <pivotArea dataOnly="0" labelOnly="1" fieldPosition="0">
        <references count="6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608">
      <pivotArea dataOnly="0" labelOnly="1" fieldPosition="0">
        <references count="6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07">
      <pivotArea dataOnly="0" labelOnly="1" fieldPosition="0">
        <references count="6">
          <reference field="2" count="1" selected="0">
            <x v="11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06">
      <pivotArea dataOnly="0" labelOnly="1" fieldPosition="0">
        <references count="6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05">
      <pivotArea dataOnly="0" labelOnly="1" fieldPosition="0">
        <references count="6">
          <reference field="2" count="1" selected="0">
            <x v="11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1604">
      <pivotArea dataOnly="0" labelOnly="1" fieldPosition="0">
        <references count="6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03">
      <pivotArea dataOnly="0" labelOnly="1" fieldPosition="0">
        <references count="6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02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01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00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599">
      <pivotArea dataOnly="0" labelOnly="1" fieldPosition="0">
        <references count="6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1598">
      <pivotArea dataOnly="0" labelOnly="1" fieldPosition="0">
        <references count="6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97">
      <pivotArea dataOnly="0" labelOnly="1" fieldPosition="0">
        <references count="6">
          <reference field="2" count="1" selected="0">
            <x v="121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596">
      <pivotArea dataOnly="0" labelOnly="1" fieldPosition="0">
        <references count="6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595">
      <pivotArea dataOnly="0" labelOnly="1" fieldPosition="0">
        <references count="6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1594">
      <pivotArea dataOnly="0" labelOnly="1" fieldPosition="0">
        <references count="6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93">
      <pivotArea dataOnly="0" labelOnly="1" fieldPosition="0">
        <references count="6">
          <reference field="2" count="1" selected="0">
            <x v="12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1592">
      <pivotArea dataOnly="0" labelOnly="1" fieldPosition="0">
        <references count="6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91">
      <pivotArea dataOnly="0" labelOnly="1" fieldPosition="0">
        <references count="6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590">
      <pivotArea dataOnly="0" labelOnly="1" fieldPosition="0">
        <references count="6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89">
      <pivotArea dataOnly="0" labelOnly="1" fieldPosition="0">
        <references count="6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88">
      <pivotArea dataOnly="0" labelOnly="1" fieldPosition="0">
        <references count="6">
          <reference field="2" count="1" selected="0">
            <x v="13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587">
      <pivotArea dataOnly="0" labelOnly="1" fieldPosition="0">
        <references count="6">
          <reference field="2" count="1" selected="0">
            <x v="1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86">
      <pivotArea dataOnly="0" labelOnly="1" fieldPosition="0">
        <references count="6">
          <reference field="2" count="1" selected="0">
            <x v="13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85">
      <pivotArea dataOnly="0" labelOnly="1" fieldPosition="0">
        <references count="6">
          <reference field="2" count="1" selected="0">
            <x v="136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584">
      <pivotArea dataOnly="0" labelOnly="1" fieldPosition="0">
        <references count="6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83">
      <pivotArea dataOnly="0" labelOnly="1" fieldPosition="0">
        <references count="6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82">
      <pivotArea dataOnly="0" labelOnly="1" fieldPosition="0">
        <references count="6">
          <reference field="2" count="1" selected="0">
            <x v="1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81">
      <pivotArea dataOnly="0" labelOnly="1" fieldPosition="0">
        <references count="6">
          <reference field="2" count="1" selected="0">
            <x v="14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80">
      <pivotArea dataOnly="0" labelOnly="1" fieldPosition="0">
        <references count="6">
          <reference field="2" count="1" selected="0">
            <x v="1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79">
      <pivotArea dataOnly="0" labelOnly="1" fieldPosition="0">
        <references count="6">
          <reference field="2" count="1" selected="0">
            <x v="142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578">
      <pivotArea dataOnly="0" labelOnly="1" fieldPosition="0">
        <references count="6">
          <reference field="2" count="1" selected="0">
            <x v="14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77">
      <pivotArea dataOnly="0" labelOnly="1" fieldPosition="0">
        <references count="6">
          <reference field="2" count="1" selected="0">
            <x v="14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76">
      <pivotArea dataOnly="0" labelOnly="1" fieldPosition="0">
        <references count="6">
          <reference field="2" count="1" selected="0">
            <x v="14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75">
      <pivotArea dataOnly="0" labelOnly="1" fieldPosition="0">
        <references count="6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74">
      <pivotArea dataOnly="0" labelOnly="1" fieldPosition="0">
        <references count="6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>
            <x v="12"/>
          </reference>
        </references>
      </pivotArea>
    </format>
    <format dxfId="1573">
      <pivotArea dataOnly="0" labelOnly="1" fieldPosition="0">
        <references count="6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4"/>
          </reference>
          <reference field="7" count="1">
            <x v="3"/>
          </reference>
        </references>
      </pivotArea>
    </format>
    <format dxfId="1572">
      <pivotArea dataOnly="0" labelOnly="1" fieldPosition="0">
        <references count="6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>
            <x v="11"/>
          </reference>
        </references>
      </pivotArea>
    </format>
    <format dxfId="1571">
      <pivotArea dataOnly="0" labelOnly="1" fieldPosition="0">
        <references count="6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1570">
      <pivotArea dataOnly="0" labelOnly="1" fieldPosition="0">
        <references count="6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69">
      <pivotArea dataOnly="0" labelOnly="1" fieldPosition="0">
        <references count="6">
          <reference field="2" count="1" selected="0">
            <x v="15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68">
      <pivotArea dataOnly="0" labelOnly="1" fieldPosition="0">
        <references count="6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567">
      <pivotArea dataOnly="0" labelOnly="1" fieldPosition="0">
        <references count="6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566">
      <pivotArea dataOnly="0" labelOnly="1" fieldPosition="0">
        <references count="6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565">
      <pivotArea dataOnly="0" labelOnly="1" fieldPosition="0">
        <references count="6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564">
      <pivotArea dataOnly="0" labelOnly="1" fieldPosition="0">
        <references count="6">
          <reference field="2" count="1" selected="0">
            <x v="1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63">
      <pivotArea dataOnly="0" labelOnly="1" fieldPosition="0">
        <references count="6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62">
      <pivotArea dataOnly="0" labelOnly="1" fieldPosition="0">
        <references count="6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1561">
      <pivotArea dataOnly="0" labelOnly="1" fieldPosition="0">
        <references count="6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>
            <x v="1"/>
          </reference>
        </references>
      </pivotArea>
    </format>
    <format dxfId="1560">
      <pivotArea dataOnly="0" labelOnly="1" fieldPosition="0">
        <references count="6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559">
      <pivotArea dataOnly="0" labelOnly="1" fieldPosition="0">
        <references count="6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1558">
      <pivotArea dataOnly="0" labelOnly="1" fieldPosition="0">
        <references count="6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1557">
      <pivotArea dataOnly="0" labelOnly="1" fieldPosition="0">
        <references count="6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556">
      <pivotArea dataOnly="0" labelOnly="1" fieldPosition="0">
        <references count="6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55">
      <pivotArea dataOnly="0" labelOnly="1" fieldPosition="0">
        <references count="6">
          <reference field="2" count="1" selected="0">
            <x v="18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554">
      <pivotArea dataOnly="0" labelOnly="1" fieldPosition="0">
        <references count="6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553">
      <pivotArea dataOnly="0" labelOnly="1" fieldPosition="0">
        <references count="6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52">
      <pivotArea dataOnly="0" labelOnly="1" fieldPosition="0">
        <references count="6">
          <reference field="2" count="1" selected="0">
            <x v="1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51">
      <pivotArea dataOnly="0" labelOnly="1" fieldPosition="0">
        <references count="6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550">
      <pivotArea dataOnly="0" labelOnly="1" fieldPosition="0">
        <references count="6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49">
      <pivotArea dataOnly="0" labelOnly="1" fieldPosition="0">
        <references count="6">
          <reference field="2" count="1" selected="0">
            <x v="1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48">
      <pivotArea dataOnly="0" labelOnly="1" fieldPosition="0">
        <references count="6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47">
      <pivotArea dataOnly="0" labelOnly="1" fieldPosition="0">
        <references count="6">
          <reference field="2" count="1" selected="0">
            <x v="1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46">
      <pivotArea dataOnly="0" labelOnly="1" fieldPosition="0">
        <references count="6">
          <reference field="2" count="1" selected="0">
            <x v="1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45">
      <pivotArea dataOnly="0" labelOnly="1" fieldPosition="0">
        <references count="6">
          <reference field="2" count="1" selected="0">
            <x v="19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0"/>
          </reference>
        </references>
      </pivotArea>
    </format>
    <format dxfId="1544">
      <pivotArea dataOnly="0" labelOnly="1" fieldPosition="0">
        <references count="6">
          <reference field="2" count="1" selected="0">
            <x v="1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43">
      <pivotArea dataOnly="0" labelOnly="1" fieldPosition="0">
        <references count="6">
          <reference field="2" count="1" selected="0">
            <x v="19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42">
      <pivotArea dataOnly="0" labelOnly="1" fieldPosition="0">
        <references count="6">
          <reference field="2" count="1" selected="0">
            <x v="1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41">
      <pivotArea dataOnly="0" labelOnly="1" fieldPosition="0">
        <references count="6">
          <reference field="2" count="1" selected="0">
            <x v="2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40">
      <pivotArea dataOnly="0" labelOnly="1" fieldPosition="0">
        <references count="6">
          <reference field="2" count="1" selected="0">
            <x v="20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39">
      <pivotArea dataOnly="0" labelOnly="1" fieldPosition="0">
        <references count="6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538">
      <pivotArea dataOnly="0" labelOnly="1" fieldPosition="0">
        <references count="6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537">
      <pivotArea dataOnly="0" labelOnly="1" fieldPosition="0">
        <references count="6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36">
      <pivotArea dataOnly="0" labelOnly="1" fieldPosition="0">
        <references count="6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35">
      <pivotArea dataOnly="0" labelOnly="1" fieldPosition="0">
        <references count="6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534">
      <pivotArea dataOnly="0" labelOnly="1" fieldPosition="0">
        <references count="6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7"/>
          </reference>
        </references>
      </pivotArea>
    </format>
    <format dxfId="1533">
      <pivotArea dataOnly="0" labelOnly="1" fieldPosition="0">
        <references count="6">
          <reference field="2" count="1" selected="0">
            <x v="21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532">
      <pivotArea dataOnly="0" labelOnly="1" fieldPosition="0">
        <references count="6">
          <reference field="2" count="1" selected="0">
            <x v="2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531">
      <pivotArea dataOnly="0" labelOnly="1" fieldPosition="0">
        <references count="6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530">
      <pivotArea dataOnly="0" labelOnly="1" fieldPosition="0">
        <references count="6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529">
      <pivotArea dataOnly="0" labelOnly="1" fieldPosition="0">
        <references count="6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28">
      <pivotArea dataOnly="0" labelOnly="1" fieldPosition="0">
        <references count="6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27">
      <pivotArea dataOnly="0" labelOnly="1" fieldPosition="0">
        <references count="6">
          <reference field="2" count="1" selected="0">
            <x v="2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26">
      <pivotArea dataOnly="0" labelOnly="1" fieldPosition="0">
        <references count="6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1525">
      <pivotArea dataOnly="0" labelOnly="1" fieldPosition="0">
        <references count="6">
          <reference field="2" count="1" selected="0">
            <x v="2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24">
      <pivotArea dataOnly="0" labelOnly="1" fieldPosition="0">
        <references count="6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523">
      <pivotArea dataOnly="0" labelOnly="1" fieldPosition="0">
        <references count="6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22">
      <pivotArea dataOnly="0" labelOnly="1" fieldPosition="0">
        <references count="6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521">
      <pivotArea dataOnly="0" labelOnly="1" fieldPosition="0">
        <references count="6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0"/>
          </reference>
        </references>
      </pivotArea>
    </format>
    <format dxfId="1520">
      <pivotArea dataOnly="0" labelOnly="1" fieldPosition="0">
        <references count="6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519">
      <pivotArea dataOnly="0" labelOnly="1" fieldPosition="0">
        <references count="6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>
            <x v="12"/>
          </reference>
        </references>
      </pivotArea>
    </format>
    <format dxfId="1518">
      <pivotArea dataOnly="0" labelOnly="1" fieldPosition="0">
        <references count="6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17">
      <pivotArea dataOnly="0" labelOnly="1" fieldPosition="0">
        <references count="6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16">
      <pivotArea dataOnly="0" labelOnly="1" fieldPosition="0">
        <references count="6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5"/>
          </reference>
          <reference field="7" count="1">
            <x v="8"/>
          </reference>
        </references>
      </pivotArea>
    </format>
    <format dxfId="1515">
      <pivotArea dataOnly="0" labelOnly="1" fieldPosition="0">
        <references count="6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14">
      <pivotArea dataOnly="0" labelOnly="1" fieldPosition="0">
        <references count="6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>
            <x v="8"/>
          </reference>
        </references>
      </pivotArea>
    </format>
    <format dxfId="1513">
      <pivotArea dataOnly="0" labelOnly="1" fieldPosition="0">
        <references count="6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512">
      <pivotArea dataOnly="0" labelOnly="1" fieldPosition="0">
        <references count="6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11">
      <pivotArea dataOnly="0" labelOnly="1" fieldPosition="0">
        <references count="6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1510">
      <pivotArea dataOnly="0" labelOnly="1" fieldPosition="0">
        <references count="6">
          <reference field="2" count="1" selected="0">
            <x v="24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09">
      <pivotArea dataOnly="0" labelOnly="1" fieldPosition="0">
        <references count="6">
          <reference field="2" count="1" selected="0">
            <x v="2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08">
      <pivotArea dataOnly="0" labelOnly="1" fieldPosition="0">
        <references count="6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507">
      <pivotArea dataOnly="0" labelOnly="1" fieldPosition="0">
        <references count="6">
          <reference field="2" count="1" selected="0">
            <x v="2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06">
      <pivotArea dataOnly="0" labelOnly="1" fieldPosition="0">
        <references count="6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7"/>
          </reference>
        </references>
      </pivotArea>
    </format>
    <format dxfId="1505">
      <pivotArea dataOnly="0" labelOnly="1" fieldPosition="0">
        <references count="6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1504">
      <pivotArea dataOnly="0" labelOnly="1" fieldPosition="0">
        <references count="6">
          <reference field="2" count="1" selected="0">
            <x v="253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03">
      <pivotArea dataOnly="0" labelOnly="1" fieldPosition="0">
        <references count="6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502">
      <pivotArea dataOnly="0" labelOnly="1" fieldPosition="0">
        <references count="6">
          <reference field="2" count="1" selected="0">
            <x v="25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01">
      <pivotArea dataOnly="0" labelOnly="1" fieldPosition="0">
        <references count="6">
          <reference field="2" count="1" selected="0">
            <x v="2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00">
      <pivotArea dataOnly="0" labelOnly="1" fieldPosition="0">
        <references count="6">
          <reference field="2" count="1" selected="0">
            <x v="2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99">
      <pivotArea dataOnly="0" labelOnly="1" fieldPosition="0">
        <references count="6">
          <reference field="2" count="1" selected="0">
            <x v="26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8">
      <pivotArea dataOnly="0" labelOnly="1" fieldPosition="0">
        <references count="6">
          <reference field="2" count="1" selected="0">
            <x v="26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497">
      <pivotArea dataOnly="0" labelOnly="1" fieldPosition="0">
        <references count="6">
          <reference field="2" count="1" selected="0">
            <x v="26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6">
      <pivotArea dataOnly="0" labelOnly="1" fieldPosition="0">
        <references count="6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95">
      <pivotArea dataOnly="0" labelOnly="1" fieldPosition="0">
        <references count="6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4">
      <pivotArea dataOnly="0" labelOnly="1" fieldPosition="0">
        <references count="6">
          <reference field="2" count="1" selected="0">
            <x v="2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493">
      <pivotArea dataOnly="0" labelOnly="1" fieldPosition="0">
        <references count="6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492">
      <pivotArea dataOnly="0" labelOnly="1" fieldPosition="0">
        <references count="6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491">
      <pivotArea dataOnly="0" labelOnly="1" fieldPosition="0">
        <references count="6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490">
      <pivotArea dataOnly="0" labelOnly="1" fieldPosition="0">
        <references count="6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489">
      <pivotArea dataOnly="0" labelOnly="1" fieldPosition="0">
        <references count="6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488">
      <pivotArea dataOnly="0" labelOnly="1" fieldPosition="0">
        <references count="6">
          <reference field="2" count="1" selected="0">
            <x v="279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487">
      <pivotArea dataOnly="0" labelOnly="1" fieldPosition="0">
        <references count="6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486">
      <pivotArea dataOnly="0" labelOnly="1" fieldPosition="0">
        <references count="6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485">
      <pivotArea dataOnly="0" labelOnly="1" fieldPosition="0">
        <references count="6">
          <reference field="2" count="1" selected="0">
            <x v="2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84">
      <pivotArea dataOnly="0" labelOnly="1" fieldPosition="0">
        <references count="6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483">
      <pivotArea dataOnly="0" labelOnly="1" fieldPosition="0">
        <references count="6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82">
      <pivotArea dataOnly="0" labelOnly="1" fieldPosition="0">
        <references count="6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81">
      <pivotArea dataOnly="0" labelOnly="1" fieldPosition="0">
        <references count="6">
          <reference field="2" count="1" selected="0">
            <x v="286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80">
      <pivotArea dataOnly="0" labelOnly="1" fieldPosition="0">
        <references count="6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79">
      <pivotArea dataOnly="0" labelOnly="1" fieldPosition="0">
        <references count="6">
          <reference field="2" count="1" selected="0">
            <x v="2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78">
      <pivotArea dataOnly="0" labelOnly="1" fieldPosition="0">
        <references count="6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77">
      <pivotArea dataOnly="0" labelOnly="1" fieldPosition="0">
        <references count="6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76">
      <pivotArea dataOnly="0" labelOnly="1" fieldPosition="0">
        <references count="6">
          <reference field="2" count="1" selected="0">
            <x v="2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75">
      <pivotArea dataOnly="0" labelOnly="1" fieldPosition="0">
        <references count="6">
          <reference field="2" count="1" selected="0">
            <x v="2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474">
      <pivotArea dataOnly="0" labelOnly="1" fieldPosition="0">
        <references count="6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73">
      <pivotArea dataOnly="0" labelOnly="1" fieldPosition="0">
        <references count="6">
          <reference field="2" count="1" selected="0">
            <x v="3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472">
      <pivotArea dataOnly="0" labelOnly="1" fieldPosition="0">
        <references count="6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471">
      <pivotArea dataOnly="0" labelOnly="1" fieldPosition="0">
        <references count="6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70">
      <pivotArea dataOnly="0" labelOnly="1" fieldPosition="0">
        <references count="6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469">
      <pivotArea dataOnly="0" labelOnly="1" fieldPosition="0">
        <references count="6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68">
      <pivotArea dataOnly="0" labelOnly="1" fieldPosition="0">
        <references count="6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1467">
      <pivotArea dataOnly="0" labelOnly="1" fieldPosition="0">
        <references count="6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66">
      <pivotArea dataOnly="0" labelOnly="1" fieldPosition="0">
        <references count="6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65">
      <pivotArea dataOnly="0" labelOnly="1" fieldPosition="0">
        <references count="6">
          <reference field="2" count="1" selected="0">
            <x v="31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64">
      <pivotArea dataOnly="0" labelOnly="1" fieldPosition="0">
        <references count="6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463">
      <pivotArea dataOnly="0" labelOnly="1" fieldPosition="0">
        <references count="6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462">
      <pivotArea dataOnly="0" labelOnly="1" fieldPosition="0">
        <references count="6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61">
      <pivotArea dataOnly="0" labelOnly="1" fieldPosition="0">
        <references count="6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460">
      <pivotArea dataOnly="0" labelOnly="1" fieldPosition="0">
        <references count="6">
          <reference field="2" count="1" selected="0">
            <x v="32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59">
      <pivotArea dataOnly="0" labelOnly="1" fieldPosition="0">
        <references count="6">
          <reference field="2" count="1" selected="0">
            <x v="3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10"/>
          </reference>
        </references>
      </pivotArea>
    </format>
    <format dxfId="1458">
      <pivotArea dataOnly="0" labelOnly="1" fieldPosition="0">
        <references count="6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457">
      <pivotArea dataOnly="0" labelOnly="1" fieldPosition="0">
        <references count="6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456">
      <pivotArea dataOnly="0" labelOnly="1" fieldPosition="0">
        <references count="6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455">
      <pivotArea dataOnly="0" labelOnly="1" fieldPosition="0">
        <references count="6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454">
      <pivotArea dataOnly="0" labelOnly="1" fieldPosition="0">
        <references count="6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453">
      <pivotArea dataOnly="0" labelOnly="1" fieldPosition="0">
        <references count="6">
          <reference field="2" count="1" selected="0">
            <x v="33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52">
      <pivotArea dataOnly="0" labelOnly="1" fieldPosition="0">
        <references count="6">
          <reference field="2" count="1" selected="0">
            <x v="33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51">
      <pivotArea dataOnly="0" labelOnly="1" fieldPosition="0">
        <references count="6">
          <reference field="2" count="1" selected="0">
            <x v="33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450">
      <pivotArea dataOnly="0" labelOnly="1" fieldPosition="0">
        <references count="6">
          <reference field="2" count="1" selected="0">
            <x v="33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49">
      <pivotArea dataOnly="0" labelOnly="1" fieldPosition="0">
        <references count="6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1448">
      <pivotArea dataOnly="0" labelOnly="1" fieldPosition="0">
        <references count="6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447">
      <pivotArea dataOnly="0" labelOnly="1" fieldPosition="0">
        <references count="6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446">
      <pivotArea dataOnly="0" labelOnly="1" fieldPosition="0">
        <references count="6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45">
      <pivotArea dataOnly="0" labelOnly="1" fieldPosition="0">
        <references count="6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444">
      <pivotArea dataOnly="0" labelOnly="1" fieldPosition="0">
        <references count="6">
          <reference field="2" count="1" selected="0">
            <x v="34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43">
      <pivotArea dataOnly="0" labelOnly="1" fieldPosition="0">
        <references count="6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442">
      <pivotArea dataOnly="0" labelOnly="1" fieldPosition="0">
        <references count="6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41">
      <pivotArea dataOnly="0" labelOnly="1" fieldPosition="0">
        <references count="6">
          <reference field="2" count="1" selected="0">
            <x v="35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40">
      <pivotArea dataOnly="0" labelOnly="1" fieldPosition="0">
        <references count="6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4"/>
          </reference>
        </references>
      </pivotArea>
    </format>
    <format dxfId="1439">
      <pivotArea dataOnly="0" labelOnly="1" fieldPosition="0">
        <references count="6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5"/>
          </reference>
        </references>
      </pivotArea>
    </format>
    <format dxfId="1438">
      <pivotArea dataOnly="0" labelOnly="1" fieldPosition="0">
        <references count="6">
          <reference field="2" count="1" selected="0">
            <x v="3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37">
      <pivotArea dataOnly="0" labelOnly="1" fieldPosition="0">
        <references count="6">
          <reference field="2" count="1" selected="0">
            <x v="35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436">
      <pivotArea dataOnly="0" labelOnly="1" fieldPosition="0">
        <references count="6">
          <reference field="2" count="1" selected="0">
            <x v="3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35">
      <pivotArea dataOnly="0" labelOnly="1" fieldPosition="0">
        <references count="6">
          <reference field="2" count="1" selected="0">
            <x v="35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34">
      <pivotArea dataOnly="0" labelOnly="1" fieldPosition="0">
        <references count="6">
          <reference field="2" count="1" selected="0">
            <x v="35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33">
      <pivotArea dataOnly="0" labelOnly="1" fieldPosition="0">
        <references count="6">
          <reference field="2" count="1" selected="0">
            <x v="3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432">
      <pivotArea dataOnly="0" labelOnly="1" fieldPosition="0">
        <references count="6">
          <reference field="2" count="1" selected="0">
            <x v="36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31">
      <pivotArea dataOnly="0" labelOnly="1" fieldPosition="0">
        <references count="6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430">
      <pivotArea dataOnly="0" labelOnly="1" fieldPosition="0">
        <references count="6">
          <reference field="2" count="1" selected="0">
            <x v="36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29">
      <pivotArea dataOnly="0" labelOnly="1" fieldPosition="0">
        <references count="6">
          <reference field="2" count="1" selected="0">
            <x v="3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1428">
      <pivotArea dataOnly="0" labelOnly="1" fieldPosition="0">
        <references count="6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1427">
      <pivotArea dataOnly="0" labelOnly="1" fieldPosition="0">
        <references count="6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426">
      <pivotArea dataOnly="0" labelOnly="1" fieldPosition="0">
        <references count="6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25">
      <pivotArea dataOnly="0" labelOnly="1" fieldPosition="0">
        <references count="6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424">
      <pivotArea dataOnly="0" labelOnly="1" fieldPosition="0">
        <references count="6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23">
      <pivotArea dataOnly="0" labelOnly="1" fieldPosition="0">
        <references count="6">
          <reference field="2" count="1" selected="0">
            <x v="3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22">
      <pivotArea dataOnly="0" labelOnly="1" fieldPosition="0">
        <references count="6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421">
      <pivotArea dataOnly="0" labelOnly="1" fieldPosition="0">
        <references count="6">
          <reference field="2" count="1" selected="0">
            <x v="38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20">
      <pivotArea dataOnly="0" labelOnly="1" fieldPosition="0">
        <references count="6">
          <reference field="2" count="1" selected="0">
            <x v="38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1419">
      <pivotArea dataOnly="0" labelOnly="1" fieldPosition="0">
        <references count="6">
          <reference field="2" count="1" selected="0">
            <x v="3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18">
      <pivotArea dataOnly="0" labelOnly="1" fieldPosition="0">
        <references count="6">
          <reference field="2" count="1" selected="0">
            <x v="3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417">
      <pivotArea dataOnly="0" labelOnly="1" fieldPosition="0">
        <references count="6">
          <reference field="2" count="1" selected="0">
            <x v="38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16">
      <pivotArea dataOnly="0" labelOnly="1" fieldPosition="0">
        <references count="6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415">
      <pivotArea dataOnly="0" labelOnly="1" fieldPosition="0">
        <references count="6">
          <reference field="2" count="1" selected="0">
            <x v="3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414">
      <pivotArea dataOnly="0" labelOnly="1" fieldPosition="0">
        <references count="6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13">
      <pivotArea dataOnly="0" labelOnly="1" fieldPosition="0">
        <references count="6">
          <reference field="2" count="1" selected="0">
            <x v="39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12">
      <pivotArea dataOnly="0" labelOnly="1" fieldPosition="0">
        <references count="6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411">
      <pivotArea dataOnly="0" labelOnly="1" fieldPosition="0">
        <references count="6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10">
      <pivotArea dataOnly="0" labelOnly="1" fieldPosition="0">
        <references count="6">
          <reference field="2" count="1" selected="0">
            <x v="400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409">
      <pivotArea dataOnly="0" labelOnly="1" fieldPosition="0">
        <references count="6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408">
      <pivotArea dataOnly="0" labelOnly="1" fieldPosition="0">
        <references count="6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1407">
      <pivotArea dataOnly="0" labelOnly="1" fieldPosition="0">
        <references count="6">
          <reference field="2" count="1" selected="0">
            <x v="40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406">
      <pivotArea dataOnly="0" labelOnly="1" fieldPosition="0">
        <references count="6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05">
      <pivotArea dataOnly="0" labelOnly="1" fieldPosition="0">
        <references count="6">
          <reference field="2" count="1" selected="0">
            <x v="40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404">
      <pivotArea dataOnly="0" labelOnly="1" fieldPosition="0">
        <references count="6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03">
      <pivotArea dataOnly="0" labelOnly="1" fieldPosition="0">
        <references count="6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02">
      <pivotArea dataOnly="0" labelOnly="1" fieldPosition="0">
        <references count="6">
          <reference field="2" count="1" selected="0">
            <x v="4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01">
      <pivotArea dataOnly="0" labelOnly="1" fieldPosition="0">
        <references count="6">
          <reference field="2" count="1" selected="0">
            <x v="41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00">
      <pivotArea dataOnly="0" labelOnly="1" fieldPosition="0">
        <references count="6">
          <reference field="2" count="1" selected="0">
            <x v="41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399">
      <pivotArea dataOnly="0" labelOnly="1" fieldPosition="0">
        <references count="6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398">
      <pivotArea dataOnly="0" labelOnly="1" fieldPosition="0">
        <references count="6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397">
      <pivotArea dataOnly="0" labelOnly="1" fieldPosition="0">
        <references count="6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396">
      <pivotArea dataOnly="0" labelOnly="1" fieldPosition="0">
        <references count="6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395">
      <pivotArea dataOnly="0" labelOnly="1" fieldPosition="0">
        <references count="6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394">
      <pivotArea dataOnly="0" labelOnly="1" fieldPosition="0">
        <references count="6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393">
      <pivotArea dataOnly="0" labelOnly="1" fieldPosition="0">
        <references count="6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392">
      <pivotArea dataOnly="0" labelOnly="1" fieldPosition="0">
        <references count="6">
          <reference field="2" count="1" selected="0">
            <x v="422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391">
      <pivotArea dataOnly="0" labelOnly="1" fieldPosition="0">
        <references count="6">
          <reference field="2" count="1" selected="0">
            <x v="425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390">
      <pivotArea dataOnly="0" labelOnly="1" fieldPosition="0">
        <references count="6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389">
      <pivotArea dataOnly="0" labelOnly="1" fieldPosition="0">
        <references count="7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9"/>
          </reference>
        </references>
      </pivotArea>
    </format>
    <format dxfId="1388">
      <pivotArea dataOnly="0" labelOnly="1" fieldPosition="0">
        <references count="7">
          <reference field="2" count="1" selected="0">
            <x v="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58"/>
          </reference>
        </references>
      </pivotArea>
    </format>
    <format dxfId="1387">
      <pivotArea dataOnly="0" labelOnly="1" fieldPosition="0">
        <references count="7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1386">
      <pivotArea dataOnly="0" labelOnly="1" fieldPosition="0">
        <references count="7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385">
      <pivotArea dataOnly="0" labelOnly="1" fieldPosition="0">
        <references count="7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1384">
      <pivotArea dataOnly="0" labelOnly="1" fieldPosition="0">
        <references count="7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383">
      <pivotArea dataOnly="0" labelOnly="1" fieldPosition="0">
        <references count="7">
          <reference field="2" count="1" selected="0">
            <x v="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382">
      <pivotArea dataOnly="0" labelOnly="1" fieldPosition="0">
        <references count="7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1381">
      <pivotArea dataOnly="0" labelOnly="1" fieldPosition="0">
        <references count="7">
          <reference field="2" count="1" selected="0">
            <x v="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6"/>
          </reference>
          <reference field="8" count="1">
            <x v="12"/>
          </reference>
        </references>
      </pivotArea>
    </format>
    <format dxfId="1380">
      <pivotArea dataOnly="0" labelOnly="1" fieldPosition="0">
        <references count="7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379">
      <pivotArea dataOnly="0" labelOnly="1" fieldPosition="0">
        <references count="7">
          <reference field="2" count="1" selected="0">
            <x v="10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378">
      <pivotArea dataOnly="0" labelOnly="1" fieldPosition="0">
        <references count="7">
          <reference field="2" count="1" selected="0">
            <x v="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1377">
      <pivotArea dataOnly="0" labelOnly="1" fieldPosition="0">
        <references count="7">
          <reference field="2" count="1" selected="0">
            <x v="1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1376">
      <pivotArea dataOnly="0" labelOnly="1" fieldPosition="0">
        <references count="7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375">
      <pivotArea dataOnly="0" labelOnly="1" fieldPosition="0">
        <references count="7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374">
      <pivotArea dataOnly="0" labelOnly="1" fieldPosition="0">
        <references count="7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9"/>
          </reference>
        </references>
      </pivotArea>
    </format>
    <format dxfId="1373">
      <pivotArea dataOnly="0" labelOnly="1" fieldPosition="0">
        <references count="7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32"/>
          </reference>
        </references>
      </pivotArea>
    </format>
    <format dxfId="1372">
      <pivotArea dataOnly="0" labelOnly="1" fieldPosition="0">
        <references count="7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1"/>
          </reference>
        </references>
      </pivotArea>
    </format>
    <format dxfId="1371">
      <pivotArea dataOnly="0" labelOnly="1" fieldPosition="0">
        <references count="7">
          <reference field="2" count="1" selected="0">
            <x v="1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4"/>
          </reference>
        </references>
      </pivotArea>
    </format>
    <format dxfId="1370">
      <pivotArea dataOnly="0" labelOnly="1" fieldPosition="0">
        <references count="7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6"/>
          </reference>
        </references>
      </pivotArea>
    </format>
    <format dxfId="1369">
      <pivotArea dataOnly="0" labelOnly="1" fieldPosition="0">
        <references count="7">
          <reference field="2" count="1" selected="0">
            <x v="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368">
      <pivotArea dataOnly="0" labelOnly="1" fieldPosition="0">
        <references count="7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1367">
      <pivotArea dataOnly="0" labelOnly="1" fieldPosition="0">
        <references count="7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3"/>
          </reference>
        </references>
      </pivotArea>
    </format>
    <format dxfId="1366">
      <pivotArea dataOnly="0" labelOnly="1" fieldPosition="0">
        <references count="7">
          <reference field="2" count="1" selected="0">
            <x v="3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365">
      <pivotArea dataOnly="0" labelOnly="1" fieldPosition="0">
        <references count="7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4"/>
          </reference>
        </references>
      </pivotArea>
    </format>
    <format dxfId="1364">
      <pivotArea dataOnly="0" labelOnly="1" fieldPosition="0">
        <references count="7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363">
      <pivotArea dataOnly="0" labelOnly="1" fieldPosition="0">
        <references count="7">
          <reference field="2" count="1" selected="0">
            <x v="34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362">
      <pivotArea dataOnly="0" labelOnly="1" fieldPosition="0">
        <references count="7">
          <reference field="2" count="1" selected="0">
            <x v="35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66"/>
          </reference>
        </references>
      </pivotArea>
    </format>
    <format dxfId="1361">
      <pivotArea dataOnly="0" labelOnly="1" fieldPosition="0">
        <references count="7">
          <reference field="2" count="1" selected="0">
            <x v="3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8"/>
          </reference>
        </references>
      </pivotArea>
    </format>
    <format dxfId="1360">
      <pivotArea dataOnly="0" labelOnly="1" fieldPosition="0">
        <references count="7">
          <reference field="2" count="1" selected="0">
            <x v="3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359">
      <pivotArea dataOnly="0" labelOnly="1" fieldPosition="0">
        <references count="7">
          <reference field="2" count="1" selected="0">
            <x v="3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1"/>
          </reference>
        </references>
      </pivotArea>
    </format>
    <format dxfId="1358">
      <pivotArea dataOnly="0" labelOnly="1" fieldPosition="0">
        <references count="7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60"/>
          </reference>
        </references>
      </pivotArea>
    </format>
    <format dxfId="1357">
      <pivotArea dataOnly="0" labelOnly="1" fieldPosition="0">
        <references count="7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5"/>
          </reference>
        </references>
      </pivotArea>
    </format>
    <format dxfId="1356">
      <pivotArea dataOnly="0" labelOnly="1" fieldPosition="0">
        <references count="7">
          <reference field="2" count="1" selected="0">
            <x v="41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1"/>
          </reference>
        </references>
      </pivotArea>
    </format>
    <format dxfId="1355">
      <pivotArea dataOnly="0" labelOnly="1" fieldPosition="0">
        <references count="7">
          <reference field="2" count="1" selected="0">
            <x v="4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2"/>
          </reference>
        </references>
      </pivotArea>
    </format>
    <format dxfId="1354">
      <pivotArea dataOnly="0" labelOnly="1" fieldPosition="0">
        <references count="7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353">
      <pivotArea dataOnly="0" labelOnly="1" fieldPosition="0">
        <references count="7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4"/>
          </reference>
          <reference field="7" count="1" selected="0">
            <x v="13"/>
          </reference>
          <reference field="8" count="1">
            <x v="15"/>
          </reference>
        </references>
      </pivotArea>
    </format>
    <format dxfId="1352">
      <pivotArea dataOnly="0" labelOnly="1" fieldPosition="0">
        <references count="7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351">
      <pivotArea dataOnly="0" labelOnly="1" fieldPosition="0">
        <references count="7">
          <reference field="2" count="1" selected="0">
            <x v="47"/>
          </reference>
          <reference field="3" count="1" selected="0">
            <x v="8"/>
          </reference>
          <reference field="4" count="1" selected="0">
            <x v="9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4"/>
          </reference>
        </references>
      </pivotArea>
    </format>
    <format dxfId="1350">
      <pivotArea dataOnly="0" labelOnly="1" fieldPosition="0">
        <references count="7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61"/>
          </reference>
        </references>
      </pivotArea>
    </format>
    <format dxfId="1349">
      <pivotArea dataOnly="0" labelOnly="1" fieldPosition="0">
        <references count="7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348">
      <pivotArea dataOnly="0" labelOnly="1" fieldPosition="0">
        <references count="7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347">
      <pivotArea dataOnly="0" labelOnly="1" fieldPosition="0">
        <references count="7">
          <reference field="2" count="1" selected="0">
            <x v="51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346">
      <pivotArea dataOnly="0" labelOnly="1" fieldPosition="0">
        <references count="7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345">
      <pivotArea dataOnly="0" labelOnly="1" fieldPosition="0">
        <references count="7">
          <reference field="2" count="1" selected="0">
            <x v="5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1344">
      <pivotArea dataOnly="0" labelOnly="1" fieldPosition="0">
        <references count="7">
          <reference field="2" count="1" selected="0">
            <x v="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343">
      <pivotArea dataOnly="0" labelOnly="1" fieldPosition="0">
        <references count="7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342">
      <pivotArea dataOnly="0" labelOnly="1" fieldPosition="0">
        <references count="7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4"/>
          </reference>
        </references>
      </pivotArea>
    </format>
    <format dxfId="1341">
      <pivotArea dataOnly="0" labelOnly="1" fieldPosition="0">
        <references count="7">
          <reference field="2" count="1" selected="0">
            <x v="5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1"/>
          </reference>
        </references>
      </pivotArea>
    </format>
    <format dxfId="1340">
      <pivotArea dataOnly="0" labelOnly="1" fieldPosition="0">
        <references count="7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1339">
      <pivotArea dataOnly="0" labelOnly="1" fieldPosition="0">
        <references count="7">
          <reference field="2" count="1" selected="0">
            <x v="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1338">
      <pivotArea dataOnly="0" labelOnly="1" fieldPosition="0">
        <references count="7">
          <reference field="2" count="1" selected="0">
            <x v="6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337">
      <pivotArea dataOnly="0" labelOnly="1" fieldPosition="0">
        <references count="7">
          <reference field="2" count="1" selected="0">
            <x v="6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0"/>
          </reference>
        </references>
      </pivotArea>
    </format>
    <format dxfId="1336">
      <pivotArea dataOnly="0" labelOnly="1" fieldPosition="0">
        <references count="7">
          <reference field="2" count="1" selected="0">
            <x v="6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335">
      <pivotArea dataOnly="0" labelOnly="1" fieldPosition="0">
        <references count="7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2"/>
          </reference>
        </references>
      </pivotArea>
    </format>
    <format dxfId="1334">
      <pivotArea dataOnly="0" labelOnly="1" fieldPosition="0">
        <references count="7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7"/>
          </reference>
          <reference field="8" count="1">
            <x v="44"/>
          </reference>
        </references>
      </pivotArea>
    </format>
    <format dxfId="1333">
      <pivotArea dataOnly="0" labelOnly="1" fieldPosition="0">
        <references count="7">
          <reference field="2" count="1" selected="0">
            <x v="6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1"/>
          </reference>
        </references>
      </pivotArea>
    </format>
    <format dxfId="1332">
      <pivotArea dataOnly="0" labelOnly="1" fieldPosition="0">
        <references count="7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7"/>
          </reference>
        </references>
      </pivotArea>
    </format>
    <format dxfId="1331">
      <pivotArea dataOnly="0" labelOnly="1" fieldPosition="0">
        <references count="7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330">
      <pivotArea dataOnly="0" labelOnly="1" fieldPosition="0">
        <references count="7">
          <reference field="2" count="1" selected="0">
            <x v="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8"/>
          </reference>
        </references>
      </pivotArea>
    </format>
    <format dxfId="1329">
      <pivotArea dataOnly="0" labelOnly="1" fieldPosition="0">
        <references count="7">
          <reference field="2" count="1" selected="0">
            <x v="6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4"/>
          </reference>
        </references>
      </pivotArea>
    </format>
    <format dxfId="1328">
      <pivotArea dataOnly="0" labelOnly="1" fieldPosition="0">
        <references count="7">
          <reference field="2" count="1" selected="0">
            <x v="69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327">
      <pivotArea dataOnly="0" labelOnly="1" fieldPosition="0">
        <references count="7">
          <reference field="2" count="1" selected="0">
            <x v="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48"/>
          </reference>
        </references>
      </pivotArea>
    </format>
    <format dxfId="1326">
      <pivotArea dataOnly="0" labelOnly="1" fieldPosition="0">
        <references count="7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48"/>
          </reference>
        </references>
      </pivotArea>
    </format>
    <format dxfId="1325">
      <pivotArea dataOnly="0" labelOnly="1" fieldPosition="0">
        <references count="7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8"/>
          </reference>
        </references>
      </pivotArea>
    </format>
    <format dxfId="1324">
      <pivotArea dataOnly="0" labelOnly="1" fieldPosition="0">
        <references count="7">
          <reference field="2" count="1" selected="0">
            <x v="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323">
      <pivotArea dataOnly="0" labelOnly="1" fieldPosition="0">
        <references count="7">
          <reference field="2" count="1" selected="0">
            <x v="7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1322">
      <pivotArea dataOnly="0" labelOnly="1" fieldPosition="0">
        <references count="7">
          <reference field="2" count="1" selected="0">
            <x v="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321">
      <pivotArea dataOnly="0" labelOnly="1" fieldPosition="0">
        <references count="7">
          <reference field="2" count="1" selected="0">
            <x v="7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2"/>
          </reference>
        </references>
      </pivotArea>
    </format>
    <format dxfId="1320">
      <pivotArea dataOnly="0" labelOnly="1" fieldPosition="0">
        <references count="7">
          <reference field="2" count="1" selected="0">
            <x v="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64"/>
          </reference>
        </references>
      </pivotArea>
    </format>
    <format dxfId="1319">
      <pivotArea dataOnly="0" labelOnly="1" fieldPosition="0">
        <references count="7">
          <reference field="2" count="1" selected="0">
            <x v="7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318">
      <pivotArea dataOnly="0" labelOnly="1" fieldPosition="0">
        <references count="7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317">
      <pivotArea dataOnly="0" labelOnly="1" fieldPosition="0">
        <references count="7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33"/>
          </reference>
        </references>
      </pivotArea>
    </format>
    <format dxfId="1316">
      <pivotArea dataOnly="0" labelOnly="1" fieldPosition="0">
        <references count="7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4"/>
          </reference>
        </references>
      </pivotArea>
    </format>
    <format dxfId="1315">
      <pivotArea dataOnly="0" labelOnly="1" fieldPosition="0">
        <references count="7">
          <reference field="2" count="1" selected="0">
            <x v="8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314">
      <pivotArea dataOnly="0" labelOnly="1" fieldPosition="0">
        <references count="7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1313">
      <pivotArea dataOnly="0" labelOnly="1" fieldPosition="0">
        <references count="7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312">
      <pivotArea dataOnly="0" labelOnly="1" fieldPosition="0">
        <references count="7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34"/>
          </reference>
        </references>
      </pivotArea>
    </format>
    <format dxfId="1311">
      <pivotArea dataOnly="0" labelOnly="1" fieldPosition="0">
        <references count="7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1310">
      <pivotArea dataOnly="0" labelOnly="1" fieldPosition="0">
        <references count="7">
          <reference field="2" count="1" selected="0">
            <x v="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309">
      <pivotArea dataOnly="0" labelOnly="1" fieldPosition="0">
        <references count="7">
          <reference field="2" count="1" selected="0">
            <x v="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308">
      <pivotArea dataOnly="0" labelOnly="1" fieldPosition="0">
        <references count="7">
          <reference field="2" count="1" selected="0">
            <x v="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307">
      <pivotArea dataOnly="0" labelOnly="1" fieldPosition="0">
        <references count="7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1306">
      <pivotArea dataOnly="0" labelOnly="1" fieldPosition="0">
        <references count="7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0"/>
          </reference>
          <reference field="8" count="1">
            <x v="11"/>
          </reference>
        </references>
      </pivotArea>
    </format>
    <format dxfId="1305">
      <pivotArea dataOnly="0" labelOnly="1" fieldPosition="0">
        <references count="7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304">
      <pivotArea dataOnly="0" labelOnly="1" fieldPosition="0">
        <references count="7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303">
      <pivotArea dataOnly="0" labelOnly="1" fieldPosition="0">
        <references count="7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  <reference field="8" count="1">
            <x v="58"/>
          </reference>
        </references>
      </pivotArea>
    </format>
    <format dxfId="1302">
      <pivotArea dataOnly="0" labelOnly="1" fieldPosition="0">
        <references count="7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1301">
      <pivotArea dataOnly="0" labelOnly="1" fieldPosition="0">
        <references count="7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300">
      <pivotArea dataOnly="0" labelOnly="1" fieldPosition="0">
        <references count="7">
          <reference field="2" count="1" selected="0">
            <x v="98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299">
      <pivotArea dataOnly="0" labelOnly="1" fieldPosition="0">
        <references count="7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298">
      <pivotArea dataOnly="0" labelOnly="1" fieldPosition="0">
        <references count="7">
          <reference field="2" count="1" selected="0">
            <x v="1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9"/>
          </reference>
        </references>
      </pivotArea>
    </format>
    <format dxfId="1297">
      <pivotArea dataOnly="0" labelOnly="1" fieldPosition="0">
        <references count="7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296">
      <pivotArea dataOnly="0" labelOnly="1" fieldPosition="0">
        <references count="7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5"/>
          </reference>
        </references>
      </pivotArea>
    </format>
    <format dxfId="1295">
      <pivotArea dataOnly="0" labelOnly="1" fieldPosition="0">
        <references count="7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8"/>
          </reference>
        </references>
      </pivotArea>
    </format>
    <format dxfId="1294">
      <pivotArea dataOnly="0" labelOnly="1" fieldPosition="0">
        <references count="7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0"/>
          </reference>
          <reference field="8" count="1">
            <x v="49"/>
          </reference>
        </references>
      </pivotArea>
    </format>
    <format dxfId="1293">
      <pivotArea dataOnly="0" labelOnly="1" fieldPosition="0">
        <references count="7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45"/>
          </reference>
        </references>
      </pivotArea>
    </format>
    <format dxfId="1292">
      <pivotArea dataOnly="0" labelOnly="1" fieldPosition="0">
        <references count="7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1291">
      <pivotArea dataOnly="0" labelOnly="1" fieldPosition="0">
        <references count="7">
          <reference field="2" count="1" selected="0">
            <x v="10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0"/>
          </reference>
        </references>
      </pivotArea>
    </format>
    <format dxfId="1290">
      <pivotArea dataOnly="0" labelOnly="1" fieldPosition="0">
        <references count="7">
          <reference field="2" count="1" selected="0">
            <x v="1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"/>
          </reference>
        </references>
      </pivotArea>
    </format>
    <format dxfId="1289">
      <pivotArea dataOnly="0" labelOnly="1" fieldPosition="0">
        <references count="7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1288">
      <pivotArea dataOnly="0" labelOnly="1" fieldPosition="0">
        <references count="7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287">
      <pivotArea dataOnly="0" labelOnly="1" fieldPosition="0">
        <references count="7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8"/>
          </reference>
        </references>
      </pivotArea>
    </format>
    <format dxfId="1286">
      <pivotArea dataOnly="0" labelOnly="1" fieldPosition="0">
        <references count="7">
          <reference field="2" count="1" selected="0">
            <x v="11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285">
      <pivotArea dataOnly="0" labelOnly="1" fieldPosition="0">
        <references count="7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284">
      <pivotArea dataOnly="0" labelOnly="1" fieldPosition="0">
        <references count="7">
          <reference field="2" count="1" selected="0">
            <x v="11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66"/>
          </reference>
        </references>
      </pivotArea>
    </format>
    <format dxfId="1283">
      <pivotArea dataOnly="0" labelOnly="1" fieldPosition="0">
        <references count="7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1282">
      <pivotArea dataOnly="0" labelOnly="1" fieldPosition="0">
        <references count="7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1281">
      <pivotArea dataOnly="0" labelOnly="1" fieldPosition="0">
        <references count="7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280">
      <pivotArea dataOnly="0" labelOnly="1" fieldPosition="0">
        <references count="7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9"/>
          </reference>
        </references>
      </pivotArea>
    </format>
    <format dxfId="1279">
      <pivotArea dataOnly="0" labelOnly="1" fieldPosition="0">
        <references count="7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28"/>
          </reference>
        </references>
      </pivotArea>
    </format>
    <format dxfId="1278">
      <pivotArea dataOnly="0" labelOnly="1" fieldPosition="0">
        <references count="7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11"/>
          </reference>
        </references>
      </pivotArea>
    </format>
    <format dxfId="1277">
      <pivotArea dataOnly="0" labelOnly="1" fieldPosition="0">
        <references count="7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18"/>
          </reference>
        </references>
      </pivotArea>
    </format>
    <format dxfId="1276">
      <pivotArea dataOnly="0" labelOnly="1" fieldPosition="0">
        <references count="7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275">
      <pivotArea dataOnly="0" labelOnly="1" fieldPosition="0">
        <references count="7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274">
      <pivotArea dataOnly="0" labelOnly="1" fieldPosition="0">
        <references count="7">
          <reference field="2" count="1" selected="0">
            <x v="121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38"/>
          </reference>
        </references>
      </pivotArea>
    </format>
    <format dxfId="1273">
      <pivotArea dataOnly="0" labelOnly="1" fieldPosition="0">
        <references count="7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42"/>
          </reference>
        </references>
      </pivotArea>
    </format>
    <format dxfId="1272">
      <pivotArea dataOnly="0" labelOnly="1" fieldPosition="0">
        <references count="7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3"/>
          </reference>
          <reference field="8" count="1">
            <x v="8"/>
          </reference>
        </references>
      </pivotArea>
    </format>
    <format dxfId="1271">
      <pivotArea dataOnly="0" labelOnly="1" fieldPosition="0">
        <references count="7">
          <reference field="2" count="1" selected="0">
            <x v="1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1270">
      <pivotArea dataOnly="0" labelOnly="1" fieldPosition="0">
        <references count="7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7"/>
          </reference>
        </references>
      </pivotArea>
    </format>
    <format dxfId="1269">
      <pivotArea dataOnly="0" labelOnly="1" fieldPosition="0">
        <references count="7">
          <reference field="2" count="1" selected="0">
            <x v="12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56"/>
          </reference>
        </references>
      </pivotArea>
    </format>
    <format dxfId="1268">
      <pivotArea dataOnly="0" labelOnly="1" fieldPosition="0">
        <references count="7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3"/>
          </reference>
        </references>
      </pivotArea>
    </format>
    <format dxfId="1267">
      <pivotArea dataOnly="0" labelOnly="1" fieldPosition="0">
        <references count="7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48"/>
          </reference>
        </references>
      </pivotArea>
    </format>
    <format dxfId="1266">
      <pivotArea dataOnly="0" labelOnly="1" fieldPosition="0">
        <references count="7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0"/>
          </reference>
        </references>
      </pivotArea>
    </format>
    <format dxfId="1265">
      <pivotArea dataOnly="0" labelOnly="1" fieldPosition="0">
        <references count="7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8"/>
          </reference>
        </references>
      </pivotArea>
    </format>
    <format dxfId="1264">
      <pivotArea dataOnly="0" labelOnly="1" fieldPosition="0">
        <references count="7">
          <reference field="2" count="1" selected="0">
            <x v="13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3"/>
          </reference>
        </references>
      </pivotArea>
    </format>
    <format dxfId="1263">
      <pivotArea dataOnly="0" labelOnly="1" fieldPosition="0">
        <references count="7">
          <reference field="2" count="1" selected="0">
            <x v="13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7"/>
          </reference>
        </references>
      </pivotArea>
    </format>
    <format dxfId="1262">
      <pivotArea dataOnly="0" labelOnly="1" fieldPosition="0">
        <references count="7">
          <reference field="2" count="1" selected="0">
            <x v="13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0"/>
          </reference>
        </references>
      </pivotArea>
    </format>
    <format dxfId="1261">
      <pivotArea dataOnly="0" labelOnly="1" fieldPosition="0">
        <references count="7">
          <reference field="2" count="1" selected="0">
            <x v="1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1260">
      <pivotArea dataOnly="0" labelOnly="1" fieldPosition="0">
        <references count="7">
          <reference field="2" count="1" selected="0">
            <x v="13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65"/>
          </reference>
        </references>
      </pivotArea>
    </format>
    <format dxfId="1259">
      <pivotArea dataOnly="0" labelOnly="1" fieldPosition="0">
        <references count="7">
          <reference field="2" count="1" selected="0">
            <x v="136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5"/>
          </reference>
        </references>
      </pivotArea>
    </format>
    <format dxfId="1258">
      <pivotArea dataOnly="0" labelOnly="1" fieldPosition="0">
        <references count="7">
          <reference field="2" count="1" selected="0">
            <x v="137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8"/>
          </reference>
        </references>
      </pivotArea>
    </format>
    <format dxfId="1257">
      <pivotArea dataOnly="0" labelOnly="1" fieldPosition="0">
        <references count="7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1256">
      <pivotArea dataOnly="0" labelOnly="1" fieldPosition="0">
        <references count="7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255">
      <pivotArea dataOnly="0" labelOnly="1" fieldPosition="0">
        <references count="7">
          <reference field="2" count="1" selected="0">
            <x v="13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1254">
      <pivotArea dataOnly="0" labelOnly="1" fieldPosition="0">
        <references count="7">
          <reference field="2" count="1" selected="0">
            <x v="1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1253">
      <pivotArea dataOnly="0" labelOnly="1" fieldPosition="0">
        <references count="7">
          <reference field="2" count="1" selected="0">
            <x v="14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252">
      <pivotArea dataOnly="0" labelOnly="1" fieldPosition="0">
        <references count="7">
          <reference field="2" count="1" selected="0">
            <x v="1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251">
      <pivotArea dataOnly="0" labelOnly="1" fieldPosition="0">
        <references count="7">
          <reference field="2" count="1" selected="0">
            <x v="142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7"/>
          </reference>
        </references>
      </pivotArea>
    </format>
    <format dxfId="1250">
      <pivotArea dataOnly="0" labelOnly="1" fieldPosition="0">
        <references count="7">
          <reference field="2" count="1" selected="0">
            <x v="14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2"/>
          </reference>
        </references>
      </pivotArea>
    </format>
    <format dxfId="1249">
      <pivotArea dataOnly="0" labelOnly="1" fieldPosition="0">
        <references count="7">
          <reference field="2" count="1" selected="0">
            <x v="14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248">
      <pivotArea dataOnly="0" labelOnly="1" fieldPosition="0">
        <references count="7">
          <reference field="2" count="1" selected="0">
            <x v="14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247">
      <pivotArea dataOnly="0" labelOnly="1" fieldPosition="0">
        <references count="7">
          <reference field="2" count="1" selected="0">
            <x v="14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1246">
      <pivotArea dataOnly="0" labelOnly="1" fieldPosition="0">
        <references count="7">
          <reference field="2" count="1" selected="0">
            <x v="14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245">
      <pivotArea dataOnly="0" labelOnly="1" fieldPosition="0">
        <references count="7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244">
      <pivotArea dataOnly="0" labelOnly="1" fieldPosition="0">
        <references count="7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9"/>
          </reference>
        </references>
      </pivotArea>
    </format>
    <format dxfId="1243">
      <pivotArea dataOnly="0" labelOnly="1" fieldPosition="0">
        <references count="7">
          <reference field="2" count="1" selected="0">
            <x v="151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242">
      <pivotArea dataOnly="0" labelOnly="1" fieldPosition="0">
        <references count="7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10"/>
          </reference>
        </references>
      </pivotArea>
    </format>
    <format dxfId="1241">
      <pivotArea dataOnly="0" labelOnly="1" fieldPosition="0">
        <references count="7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4"/>
          </reference>
          <reference field="7" count="1" selected="0">
            <x v="3"/>
          </reference>
          <reference field="8" count="1">
            <x v="46"/>
          </reference>
        </references>
      </pivotArea>
    </format>
    <format dxfId="1240">
      <pivotArea dataOnly="0" labelOnly="1" fieldPosition="0">
        <references count="7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1"/>
          </reference>
        </references>
      </pivotArea>
    </format>
    <format dxfId="1239">
      <pivotArea dataOnly="0" labelOnly="1" fieldPosition="0">
        <references count="7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58"/>
          </reference>
        </references>
      </pivotArea>
    </format>
    <format dxfId="1238">
      <pivotArea dataOnly="0" labelOnly="1" fieldPosition="0">
        <references count="7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237">
      <pivotArea dataOnly="0" labelOnly="1" fieldPosition="0">
        <references count="7">
          <reference field="2" count="1" selected="0">
            <x v="15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3"/>
          </reference>
        </references>
      </pivotArea>
    </format>
    <format dxfId="1236">
      <pivotArea dataOnly="0" labelOnly="1" fieldPosition="0">
        <references count="7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235">
      <pivotArea dataOnly="0" labelOnly="1" fieldPosition="0">
        <references count="7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234">
      <pivotArea dataOnly="0" labelOnly="1" fieldPosition="0">
        <references count="7">
          <reference field="2" count="1" selected="0">
            <x v="15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233">
      <pivotArea dataOnly="0" labelOnly="1" fieldPosition="0">
        <references count="7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2">
            <x v="12"/>
            <x v="25"/>
          </reference>
        </references>
      </pivotArea>
    </format>
    <format dxfId="1232">
      <pivotArea dataOnly="0" labelOnly="1" fieldPosition="0">
        <references count="7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231">
      <pivotArea dataOnly="0" labelOnly="1" fieldPosition="0">
        <references count="7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230">
      <pivotArea dataOnly="0" labelOnly="1" fieldPosition="0">
        <references count="7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64"/>
          </reference>
        </references>
      </pivotArea>
    </format>
    <format dxfId="1229">
      <pivotArea dataOnly="0" labelOnly="1" fieldPosition="0">
        <references count="7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0"/>
          </reference>
        </references>
      </pivotArea>
    </format>
    <format dxfId="1228">
      <pivotArea dataOnly="0" labelOnly="1" fieldPosition="0">
        <references count="7">
          <reference field="2" count="1" selected="0">
            <x v="1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58"/>
          </reference>
        </references>
      </pivotArea>
    </format>
    <format dxfId="1227">
      <pivotArea dataOnly="0" labelOnly="1" fieldPosition="0">
        <references count="7">
          <reference field="2" count="1" selected="0">
            <x v="16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5"/>
          </reference>
        </references>
      </pivotArea>
    </format>
    <format dxfId="1226">
      <pivotArea dataOnly="0" labelOnly="1" fieldPosition="0">
        <references count="7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1225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224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1223">
      <pivotArea dataOnly="0" labelOnly="1" fieldPosition="0">
        <references count="7">
          <reference field="2" count="1" selected="0">
            <x v="16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222">
      <pivotArea dataOnly="0" labelOnly="1" fieldPosition="0">
        <references count="7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1221">
      <pivotArea dataOnly="0" labelOnly="1" fieldPosition="0">
        <references count="7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1220">
      <pivotArea dataOnly="0" labelOnly="1" fieldPosition="0">
        <references count="7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1219">
      <pivotArea dataOnly="0" labelOnly="1" fieldPosition="0">
        <references count="7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1218">
      <pivotArea dataOnly="0" labelOnly="1" fieldPosition="0">
        <references count="7">
          <reference field="2" count="1" selected="0">
            <x v="1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217">
      <pivotArea dataOnly="0" labelOnly="1" fieldPosition="0">
        <references count="7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6"/>
          </reference>
        </references>
      </pivotArea>
    </format>
    <format dxfId="1216">
      <pivotArea dataOnly="0" labelOnly="1" fieldPosition="0">
        <references count="7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17"/>
          </reference>
        </references>
      </pivotArea>
    </format>
    <format dxfId="1215">
      <pivotArea dataOnly="0" labelOnly="1" fieldPosition="0">
        <references count="7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214">
      <pivotArea dataOnly="0" labelOnly="1" fieldPosition="0">
        <references count="7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4"/>
          </reference>
        </references>
      </pivotArea>
    </format>
    <format dxfId="1213">
      <pivotArea dataOnly="0" labelOnly="1" fieldPosition="0">
        <references count="7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1"/>
          </reference>
          <reference field="7" count="1" selected="0">
            <x v="0"/>
          </reference>
          <reference field="8" count="1">
            <x v="25"/>
          </reference>
        </references>
      </pivotArea>
    </format>
    <format dxfId="1212">
      <pivotArea dataOnly="0" labelOnly="1" fieldPosition="0">
        <references count="7">
          <reference field="2" count="1" selected="0">
            <x v="17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17"/>
          </reference>
        </references>
      </pivotArea>
    </format>
    <format dxfId="1211">
      <pivotArea dataOnly="0" labelOnly="1" fieldPosition="0">
        <references count="7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1210">
      <pivotArea dataOnly="0" labelOnly="1" fieldPosition="0">
        <references count="7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209">
      <pivotArea dataOnly="0" labelOnly="1" fieldPosition="0">
        <references count="7">
          <reference field="2" count="1" selected="0">
            <x v="17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208">
      <pivotArea dataOnly="0" labelOnly="1" fieldPosition="0">
        <references count="7">
          <reference field="2" count="1" selected="0">
            <x v="18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21"/>
          </reference>
        </references>
      </pivotArea>
    </format>
    <format dxfId="1207">
      <pivotArea dataOnly="0" labelOnly="1" fieldPosition="0">
        <references count="7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206">
      <pivotArea dataOnly="0" labelOnly="1" fieldPosition="0">
        <references count="7">
          <reference field="2" count="1" selected="0">
            <x v="18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205">
      <pivotArea dataOnly="0" labelOnly="1" fieldPosition="0">
        <references count="7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1204">
      <pivotArea dataOnly="0" labelOnly="1" fieldPosition="0">
        <references count="7">
          <reference field="2" count="1" selected="0">
            <x v="1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203">
      <pivotArea dataOnly="0" labelOnly="1" fieldPosition="0">
        <references count="7">
          <reference field="2" count="1" selected="0">
            <x v="185"/>
          </reference>
          <reference field="3" count="1" selected="0">
            <x v="4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1202">
      <pivotArea dataOnly="0" labelOnly="1" fieldPosition="0">
        <references count="7">
          <reference field="2" count="1" selected="0">
            <x v="1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201">
      <pivotArea dataOnly="0" labelOnly="1" fieldPosition="0">
        <references count="7">
          <reference field="2" count="1" selected="0">
            <x v="18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1"/>
          </reference>
        </references>
      </pivotArea>
    </format>
    <format dxfId="1200">
      <pivotArea dataOnly="0" labelOnly="1" fieldPosition="0">
        <references count="7">
          <reference field="2" count="1" selected="0">
            <x v="18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199">
      <pivotArea dataOnly="0" labelOnly="1" fieldPosition="0">
        <references count="7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198">
      <pivotArea dataOnly="0" labelOnly="1" fieldPosition="0">
        <references count="7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1197">
      <pivotArea dataOnly="0" labelOnly="1" fieldPosition="0">
        <references count="7">
          <reference field="2" count="1" selected="0">
            <x v="1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1196">
      <pivotArea dataOnly="0" labelOnly="1" fieldPosition="0">
        <references count="7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195">
      <pivotArea dataOnly="0" labelOnly="1" fieldPosition="0">
        <references count="7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194">
      <pivotArea dataOnly="0" labelOnly="1" fieldPosition="0">
        <references count="7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1193">
      <pivotArea dataOnly="0" labelOnly="1" fieldPosition="0">
        <references count="7">
          <reference field="2" count="1" selected="0">
            <x v="19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58"/>
          </reference>
        </references>
      </pivotArea>
    </format>
    <format dxfId="1192">
      <pivotArea dataOnly="0" labelOnly="1" fieldPosition="0">
        <references count="7">
          <reference field="2" count="1" selected="0">
            <x v="1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1191">
      <pivotArea dataOnly="0" labelOnly="1" fieldPosition="0">
        <references count="7">
          <reference field="2" count="1" selected="0">
            <x v="1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190">
      <pivotArea dataOnly="0" labelOnly="1" fieldPosition="0">
        <references count="7">
          <reference field="2" count="1" selected="0">
            <x v="19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44"/>
          </reference>
        </references>
      </pivotArea>
    </format>
    <format dxfId="1189">
      <pivotArea dataOnly="0" labelOnly="1" fieldPosition="0">
        <references count="7">
          <reference field="2" count="1" selected="0">
            <x v="1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188">
      <pivotArea dataOnly="0" labelOnly="1" fieldPosition="0">
        <references count="7">
          <reference field="2" count="1" selected="0">
            <x v="19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"/>
          </reference>
        </references>
      </pivotArea>
    </format>
    <format dxfId="1187">
      <pivotArea dataOnly="0" labelOnly="1" fieldPosition="0">
        <references count="7">
          <reference field="2" count="1" selected="0">
            <x v="1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186">
      <pivotArea dataOnly="0" labelOnly="1" fieldPosition="0">
        <references count="7">
          <reference field="2" count="1" selected="0">
            <x v="2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1185">
      <pivotArea dataOnly="0" labelOnly="1" fieldPosition="0">
        <references count="7">
          <reference field="2" count="1" selected="0">
            <x v="2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1184">
      <pivotArea dataOnly="0" labelOnly="1" fieldPosition="0">
        <references count="7">
          <reference field="2" count="1" selected="0">
            <x v="20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58"/>
          </reference>
        </references>
      </pivotArea>
    </format>
    <format dxfId="1183">
      <pivotArea dataOnly="0" labelOnly="1" fieldPosition="0">
        <references count="7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12"/>
          </reference>
        </references>
      </pivotArea>
    </format>
    <format dxfId="1182">
      <pivotArea dataOnly="0" labelOnly="1" fieldPosition="0">
        <references count="7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181">
      <pivotArea dataOnly="0" labelOnly="1" fieldPosition="0">
        <references count="7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1180">
      <pivotArea dataOnly="0" labelOnly="1" fieldPosition="0">
        <references count="7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4"/>
          </reference>
        </references>
      </pivotArea>
    </format>
    <format dxfId="1179">
      <pivotArea dataOnly="0" labelOnly="1" fieldPosition="0">
        <references count="7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31"/>
          </reference>
        </references>
      </pivotArea>
    </format>
    <format dxfId="1178">
      <pivotArea dataOnly="0" labelOnly="1" fieldPosition="0">
        <references count="7">
          <reference field="2" count="1" selected="0">
            <x v="2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55"/>
          </reference>
        </references>
      </pivotArea>
    </format>
    <format dxfId="1177">
      <pivotArea dataOnly="0" labelOnly="1" fieldPosition="0">
        <references count="7">
          <reference field="2" count="1" selected="0">
            <x v="20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44"/>
          </reference>
        </references>
      </pivotArea>
    </format>
    <format dxfId="1176">
      <pivotArea dataOnly="0" labelOnly="1" fieldPosition="0">
        <references count="7">
          <reference field="2" count="1" selected="0">
            <x v="20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36"/>
          </reference>
        </references>
      </pivotArea>
    </format>
    <format dxfId="1175">
      <pivotArea dataOnly="0" labelOnly="1" fieldPosition="0">
        <references count="7">
          <reference field="2" count="1" selected="0">
            <x v="209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54"/>
          </reference>
        </references>
      </pivotArea>
    </format>
    <format dxfId="1174">
      <pivotArea dataOnly="0" labelOnly="1" fieldPosition="0">
        <references count="7">
          <reference field="2" count="1" selected="0">
            <x v="21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50"/>
          </reference>
        </references>
      </pivotArea>
    </format>
    <format dxfId="1173">
      <pivotArea dataOnly="0" labelOnly="1" fieldPosition="0">
        <references count="7">
          <reference field="2" count="1" selected="0">
            <x v="21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172">
      <pivotArea dataOnly="0" labelOnly="1" fieldPosition="0">
        <references count="7">
          <reference field="2" count="1" selected="0">
            <x v="2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20"/>
          </reference>
        </references>
      </pivotArea>
    </format>
    <format dxfId="1171">
      <pivotArea dataOnly="0" labelOnly="1" fieldPosition="0">
        <references count="7">
          <reference field="2" count="1" selected="0">
            <x v="2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56"/>
          </reference>
        </references>
      </pivotArea>
    </format>
    <format dxfId="1170">
      <pivotArea dataOnly="0" labelOnly="1" fieldPosition="0">
        <references count="7">
          <reference field="2" count="1" selected="0">
            <x v="213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169">
      <pivotArea dataOnly="0" labelOnly="1" fieldPosition="0">
        <references count="7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7"/>
          </reference>
          <reference field="8" count="1">
            <x v="34"/>
          </reference>
        </references>
      </pivotArea>
    </format>
    <format dxfId="1168">
      <pivotArea dataOnly="0" labelOnly="1" fieldPosition="0">
        <references count="7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4"/>
          </reference>
        </references>
      </pivotArea>
    </format>
    <format dxfId="1167">
      <pivotArea dataOnly="0" labelOnly="1" fieldPosition="0">
        <references count="7">
          <reference field="2" count="1" selected="0">
            <x v="21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"/>
          </reference>
        </references>
      </pivotArea>
    </format>
    <format dxfId="1166">
      <pivotArea dataOnly="0" labelOnly="1" fieldPosition="0">
        <references count="7">
          <reference field="2" count="1" selected="0">
            <x v="2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1165">
      <pivotArea dataOnly="0" labelOnly="1" fieldPosition="0">
        <references count="7">
          <reference field="2" count="1" selected="0">
            <x v="21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4"/>
          </reference>
        </references>
      </pivotArea>
    </format>
    <format dxfId="1164">
      <pivotArea dataOnly="0" labelOnly="1" fieldPosition="0">
        <references count="7">
          <reference field="2" count="1" selected="0">
            <x v="21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4"/>
          </reference>
        </references>
      </pivotArea>
    </format>
    <format dxfId="1163">
      <pivotArea dataOnly="0" labelOnly="1" fieldPosition="0">
        <references count="7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3"/>
          </reference>
        </references>
      </pivotArea>
    </format>
    <format dxfId="1162">
      <pivotArea dataOnly="0" labelOnly="1" fieldPosition="0">
        <references count="7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34"/>
          </reference>
        </references>
      </pivotArea>
    </format>
    <format dxfId="1161">
      <pivotArea dataOnly="0" labelOnly="1" fieldPosition="0">
        <references count="7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8"/>
          </reference>
        </references>
      </pivotArea>
    </format>
    <format dxfId="1160">
      <pivotArea dataOnly="0" labelOnly="1" fieldPosition="0">
        <references count="7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1159">
      <pivotArea dataOnly="0" labelOnly="1" fieldPosition="0">
        <references count="7">
          <reference field="2" count="1" selected="0">
            <x v="2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1"/>
          </reference>
        </references>
      </pivotArea>
    </format>
    <format dxfId="1158">
      <pivotArea dataOnly="0" labelOnly="1" fieldPosition="0">
        <references count="7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34"/>
          </reference>
        </references>
      </pivotArea>
    </format>
    <format dxfId="1157">
      <pivotArea dataOnly="0" labelOnly="1" fieldPosition="0">
        <references count="7">
          <reference field="2" count="1" selected="0">
            <x v="2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1156">
      <pivotArea dataOnly="0" labelOnly="1" fieldPosition="0">
        <references count="7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3"/>
          </reference>
        </references>
      </pivotArea>
    </format>
    <format dxfId="1155">
      <pivotArea dataOnly="0" labelOnly="1" fieldPosition="0">
        <references count="7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154">
      <pivotArea dataOnly="0" labelOnly="1" fieldPosition="0">
        <references count="7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153">
      <pivotArea dataOnly="0" labelOnly="1" fieldPosition="0">
        <references count="7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34"/>
          </reference>
        </references>
      </pivotArea>
    </format>
    <format dxfId="1152">
      <pivotArea dataOnly="0" labelOnly="1" fieldPosition="0">
        <references count="7">
          <reference field="2" count="1" selected="0">
            <x v="23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34"/>
          </reference>
        </references>
      </pivotArea>
    </format>
    <format dxfId="1151">
      <pivotArea dataOnly="0" labelOnly="1" fieldPosition="0">
        <references count="7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59"/>
          </reference>
        </references>
      </pivotArea>
    </format>
    <format dxfId="1150">
      <pivotArea dataOnly="0" labelOnly="1" fieldPosition="0">
        <references count="7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9"/>
          </reference>
        </references>
      </pivotArea>
    </format>
    <format dxfId="1149">
      <pivotArea dataOnly="0" labelOnly="1" fieldPosition="0">
        <references count="7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5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148">
      <pivotArea dataOnly="0" labelOnly="1" fieldPosition="0">
        <references count="7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1147">
      <pivotArea dataOnly="0" labelOnly="1" fieldPosition="0">
        <references count="7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146">
      <pivotArea dataOnly="0" labelOnly="1" fieldPosition="0">
        <references count="7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145">
      <pivotArea dataOnly="0" labelOnly="1" fieldPosition="0">
        <references count="7">
          <reference field="2" count="1" selected="0">
            <x v="24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1144">
      <pivotArea dataOnly="0" labelOnly="1" fieldPosition="0">
        <references count="7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143">
      <pivotArea dataOnly="0" labelOnly="1" fieldPosition="0">
        <references count="7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142">
      <pivotArea dataOnly="0" labelOnly="1" fieldPosition="0">
        <references count="7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1141">
      <pivotArea dataOnly="0" labelOnly="1" fieldPosition="0">
        <references count="7">
          <reference field="2" count="1" selected="0">
            <x v="24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140">
      <pivotArea dataOnly="0" labelOnly="1" fieldPosition="0">
        <references count="7">
          <reference field="2" count="1" selected="0">
            <x v="2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139">
      <pivotArea dataOnly="0" labelOnly="1" fieldPosition="0">
        <references count="7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1138">
      <pivotArea dataOnly="0" labelOnly="1" fieldPosition="0">
        <references count="7">
          <reference field="2" count="1" selected="0">
            <x v="2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137">
      <pivotArea dataOnly="0" labelOnly="1" fieldPosition="0">
        <references count="7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7"/>
          </reference>
          <reference field="8" count="1">
            <x v="64"/>
          </reference>
        </references>
      </pivotArea>
    </format>
    <format dxfId="1136">
      <pivotArea dataOnly="0" labelOnly="1" fieldPosition="0">
        <references count="7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44"/>
          </reference>
        </references>
      </pivotArea>
    </format>
    <format dxfId="1135">
      <pivotArea dataOnly="0" labelOnly="1" fieldPosition="0">
        <references count="7">
          <reference field="2" count="1" selected="0">
            <x v="253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134">
      <pivotArea dataOnly="0" labelOnly="1" fieldPosition="0">
        <references count="7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133">
      <pivotArea dataOnly="0" labelOnly="1" fieldPosition="0">
        <references count="7">
          <reference field="2" count="1" selected="0">
            <x v="25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132">
      <pivotArea dataOnly="0" labelOnly="1" fieldPosition="0">
        <references count="7">
          <reference field="2" count="1" selected="0">
            <x v="2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53"/>
          </reference>
        </references>
      </pivotArea>
    </format>
    <format dxfId="1131">
      <pivotArea dataOnly="0" labelOnly="1" fieldPosition="0">
        <references count="7">
          <reference field="2" count="1" selected="0">
            <x v="257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1130">
      <pivotArea dataOnly="0" labelOnly="1" fieldPosition="0">
        <references count="7">
          <reference field="2" count="1" selected="0">
            <x v="258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58"/>
          </reference>
        </references>
      </pivotArea>
    </format>
    <format dxfId="1129">
      <pivotArea dataOnly="0" labelOnly="1" fieldPosition="0">
        <references count="7">
          <reference field="2" count="1" selected="0">
            <x v="2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58"/>
          </reference>
        </references>
      </pivotArea>
    </format>
    <format dxfId="1128">
      <pivotArea dataOnly="0" labelOnly="1" fieldPosition="0">
        <references count="7">
          <reference field="2" count="1" selected="0">
            <x v="2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8"/>
          </reference>
        </references>
      </pivotArea>
    </format>
    <format dxfId="1127">
      <pivotArea dataOnly="0" labelOnly="1" fieldPosition="0">
        <references count="7">
          <reference field="2" count="1" selected="0">
            <x v="26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126">
      <pivotArea dataOnly="0" labelOnly="1" fieldPosition="0">
        <references count="7">
          <reference field="2" count="1" selected="0">
            <x v="26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2"/>
          </reference>
        </references>
      </pivotArea>
    </format>
    <format dxfId="1125">
      <pivotArea dataOnly="0" labelOnly="1" fieldPosition="0">
        <references count="7">
          <reference field="2" count="1" selected="0">
            <x v="26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124">
      <pivotArea dataOnly="0" labelOnly="1" fieldPosition="0">
        <references count="7">
          <reference field="2" count="1" selected="0">
            <x v="26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1123">
      <pivotArea dataOnly="0" labelOnly="1" fieldPosition="0">
        <references count="7">
          <reference field="2" count="1" selected="0">
            <x v="26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26"/>
          </reference>
        </references>
      </pivotArea>
    </format>
    <format dxfId="1122">
      <pivotArea dataOnly="0" labelOnly="1" fieldPosition="0">
        <references count="7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1121">
      <pivotArea dataOnly="0" labelOnly="1" fieldPosition="0">
        <references count="7">
          <reference field="2" count="1" selected="0">
            <x v="27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120">
      <pivotArea dataOnly="0" labelOnly="1" fieldPosition="0">
        <references count="7">
          <reference field="2" count="1" selected="0">
            <x v="27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119">
      <pivotArea dataOnly="0" labelOnly="1" fieldPosition="0">
        <references count="7">
          <reference field="2" count="1" selected="0">
            <x v="271"/>
          </reference>
          <reference field="3" count="1" selected="0">
            <x v="4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118">
      <pivotArea dataOnly="0" labelOnly="1" fieldPosition="0">
        <references count="7">
          <reference field="2" count="1" selected="0">
            <x v="2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21"/>
          </reference>
        </references>
      </pivotArea>
    </format>
    <format dxfId="1117">
      <pivotArea dataOnly="0" labelOnly="1" fieldPosition="0">
        <references count="7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116">
      <pivotArea dataOnly="0" labelOnly="1" fieldPosition="0">
        <references count="7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115">
      <pivotArea dataOnly="0" labelOnly="1" fieldPosition="0">
        <references count="7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66"/>
          </reference>
        </references>
      </pivotArea>
    </format>
    <format dxfId="1114">
      <pivotArea dataOnly="0" labelOnly="1" fieldPosition="0">
        <references count="7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2"/>
          </reference>
        </references>
      </pivotArea>
    </format>
    <format dxfId="1113">
      <pivotArea dataOnly="0" labelOnly="1" fieldPosition="0">
        <references count="7">
          <reference field="2" count="1" selected="0">
            <x v="279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8"/>
          </reference>
        </references>
      </pivotArea>
    </format>
    <format dxfId="1112">
      <pivotArea dataOnly="0" labelOnly="1" fieldPosition="0">
        <references count="7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62"/>
          </reference>
        </references>
      </pivotArea>
    </format>
    <format dxfId="1111">
      <pivotArea dataOnly="0" labelOnly="1" fieldPosition="0">
        <references count="7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110">
      <pivotArea dataOnly="0" labelOnly="1" fieldPosition="0">
        <references count="7">
          <reference field="2" count="1" selected="0">
            <x v="2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109">
      <pivotArea dataOnly="0" labelOnly="1" fieldPosition="0">
        <references count="7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4"/>
          </reference>
        </references>
      </pivotArea>
    </format>
    <format dxfId="1108">
      <pivotArea dataOnly="0" labelOnly="1" fieldPosition="0">
        <references count="7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107">
      <pivotArea dataOnly="0" labelOnly="1" fieldPosition="0">
        <references count="7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1106">
      <pivotArea dataOnly="0" labelOnly="1" fieldPosition="0">
        <references count="7">
          <reference field="2" count="1" selected="0">
            <x v="286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1105">
      <pivotArea dataOnly="0" labelOnly="1" fieldPosition="0">
        <references count="7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5"/>
          </reference>
        </references>
      </pivotArea>
    </format>
    <format dxfId="1104">
      <pivotArea dataOnly="0" labelOnly="1" fieldPosition="0">
        <references count="7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2">
            <x v="12"/>
            <x v="40"/>
          </reference>
        </references>
      </pivotArea>
    </format>
    <format dxfId="1103">
      <pivotArea dataOnly="0" labelOnly="1" fieldPosition="0">
        <references count="7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6"/>
          </reference>
        </references>
      </pivotArea>
    </format>
    <format dxfId="1102">
      <pivotArea dataOnly="0" labelOnly="1" fieldPosition="0">
        <references count="7">
          <reference field="2" count="1" selected="0">
            <x v="2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9"/>
          </reference>
        </references>
      </pivotArea>
    </format>
    <format dxfId="1101">
      <pivotArea dataOnly="0" labelOnly="1" fieldPosition="0">
        <references count="7">
          <reference field="2" count="1" selected="0">
            <x v="29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1100">
      <pivotArea dataOnly="0" labelOnly="1" fieldPosition="0">
        <references count="7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099">
      <pivotArea dataOnly="0" labelOnly="1" fieldPosition="0">
        <references count="7">
          <reference field="2" count="1" selected="0">
            <x v="2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"/>
          </reference>
        </references>
      </pivotArea>
    </format>
    <format dxfId="1098">
      <pivotArea dataOnly="0" labelOnly="1" fieldPosition="0">
        <references count="7">
          <reference field="2" count="1" selected="0">
            <x v="29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5"/>
          </reference>
        </references>
      </pivotArea>
    </format>
    <format dxfId="1097">
      <pivotArea dataOnly="0" labelOnly="1" fieldPosition="0">
        <references count="7">
          <reference field="2" count="1" selected="0">
            <x v="2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3"/>
          </reference>
        </references>
      </pivotArea>
    </format>
    <format dxfId="1096">
      <pivotArea dataOnly="0" labelOnly="1" fieldPosition="0">
        <references count="7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095">
      <pivotArea dataOnly="0" labelOnly="1" fieldPosition="0">
        <references count="7">
          <reference field="2" count="1" selected="0">
            <x v="3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1094">
      <pivotArea dataOnly="0" labelOnly="1" fieldPosition="0">
        <references count="7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093">
      <pivotArea dataOnly="0" labelOnly="1" fieldPosition="0">
        <references count="7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8"/>
          </reference>
        </references>
      </pivotArea>
    </format>
    <format dxfId="1092">
      <pivotArea dataOnly="0" labelOnly="1" fieldPosition="0">
        <references count="7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20"/>
          </reference>
        </references>
      </pivotArea>
    </format>
    <format dxfId="1091">
      <pivotArea dataOnly="0" labelOnly="1" fieldPosition="0">
        <references count="7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8"/>
          </reference>
        </references>
      </pivotArea>
    </format>
    <format dxfId="1090">
      <pivotArea dataOnly="0" labelOnly="1" fieldPosition="0">
        <references count="7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089">
      <pivotArea dataOnly="0" labelOnly="1" fieldPosition="0">
        <references count="7">
          <reference field="2" count="1" selected="0">
            <x v="30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088">
      <pivotArea dataOnly="0" labelOnly="1" fieldPosition="0">
        <references count="7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087">
      <pivotArea dataOnly="0" labelOnly="1" fieldPosition="0">
        <references count="7">
          <reference field="2" count="1" selected="0">
            <x v="3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086">
      <pivotArea dataOnly="0" labelOnly="1" fieldPosition="0">
        <references count="7">
          <reference field="2" count="1" selected="0">
            <x v="310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085">
      <pivotArea dataOnly="0" labelOnly="1" fieldPosition="0">
        <references count="7">
          <reference field="2" count="1" selected="0">
            <x v="3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084">
      <pivotArea dataOnly="0" labelOnly="1" fieldPosition="0">
        <references count="7">
          <reference field="2" count="1" selected="0">
            <x v="3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083">
      <pivotArea dataOnly="0" labelOnly="1" fieldPosition="0">
        <references count="7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082">
      <pivotArea dataOnly="0" labelOnly="1" fieldPosition="0">
        <references count="7">
          <reference field="2" count="1" selected="0">
            <x v="31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081">
      <pivotArea dataOnly="0" labelOnly="1" fieldPosition="0">
        <references count="7">
          <reference field="2" count="1" selected="0">
            <x v="3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1080">
      <pivotArea dataOnly="0" labelOnly="1" fieldPosition="0">
        <references count="7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34"/>
          </reference>
        </references>
      </pivotArea>
    </format>
    <format dxfId="1079">
      <pivotArea dataOnly="0" labelOnly="1" fieldPosition="0">
        <references count="7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078">
      <pivotArea dataOnly="0" labelOnly="1" fieldPosition="0">
        <references count="7">
          <reference field="2" count="1" selected="0">
            <x v="31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1"/>
          </reference>
        </references>
      </pivotArea>
    </format>
    <format dxfId="1077">
      <pivotArea dataOnly="0" labelOnly="1" fieldPosition="0">
        <references count="7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62"/>
          </reference>
        </references>
      </pivotArea>
    </format>
    <format dxfId="1076">
      <pivotArea dataOnly="0" labelOnly="1" fieldPosition="0">
        <references count="7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075">
      <pivotArea dataOnly="0" labelOnly="1" fieldPosition="0">
        <references count="7">
          <reference field="2" count="1" selected="0">
            <x v="32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074">
      <pivotArea dataOnly="0" labelOnly="1" fieldPosition="0">
        <references count="7">
          <reference field="2" count="1" selected="0">
            <x v="32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4"/>
          </reference>
        </references>
      </pivotArea>
    </format>
    <format dxfId="1073">
      <pivotArea dataOnly="0" labelOnly="1" fieldPosition="0">
        <references count="7">
          <reference field="2" count="1" selected="0">
            <x v="3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48"/>
          </reference>
        </references>
      </pivotArea>
    </format>
    <format dxfId="1072">
      <pivotArea dataOnly="0" labelOnly="1" fieldPosition="0">
        <references count="7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071">
      <pivotArea dataOnly="0" labelOnly="1" fieldPosition="0">
        <references count="7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6"/>
          </reference>
        </references>
      </pivotArea>
    </format>
    <format dxfId="1070">
      <pivotArea dataOnly="0" labelOnly="1" fieldPosition="0">
        <references count="7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069">
      <pivotArea dataOnly="0" labelOnly="1" fieldPosition="0">
        <references count="7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1068">
      <pivotArea dataOnly="0" labelOnly="1" fieldPosition="0">
        <references count="7">
          <reference field="2" count="1" selected="0">
            <x v="33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3"/>
          </reference>
        </references>
      </pivotArea>
    </format>
    <format dxfId="1067">
      <pivotArea dataOnly="0" labelOnly="1" fieldPosition="0">
        <references count="7">
          <reference field="2" count="1" selected="0">
            <x v="33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066">
      <pivotArea dataOnly="0" labelOnly="1" fieldPosition="0">
        <references count="7">
          <reference field="2" count="1" selected="0">
            <x v="33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065">
      <pivotArea dataOnly="0" labelOnly="1" fieldPosition="0">
        <references count="7">
          <reference field="2" count="1" selected="0">
            <x v="33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1064">
      <pivotArea dataOnly="0" labelOnly="1" fieldPosition="0">
        <references count="7">
          <reference field="2" count="1" selected="0">
            <x v="33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063">
      <pivotArea dataOnly="0" labelOnly="1" fieldPosition="0">
        <references count="7">
          <reference field="2" count="1" selected="0">
            <x v="33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062">
      <pivotArea dataOnly="0" labelOnly="1" fieldPosition="0">
        <references count="7">
          <reference field="2" count="1" selected="0">
            <x v="33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6"/>
          </reference>
        </references>
      </pivotArea>
    </format>
    <format dxfId="1061">
      <pivotArea dataOnly="0" labelOnly="1" fieldPosition="0">
        <references count="7">
          <reference field="2" count="1" selected="0">
            <x v="33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6"/>
          </reference>
        </references>
      </pivotArea>
    </format>
    <format dxfId="1060">
      <pivotArea dataOnly="0" labelOnly="1" fieldPosition="0">
        <references count="7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1059">
      <pivotArea dataOnly="0" labelOnly="1" fieldPosition="0">
        <references count="7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058">
      <pivotArea dataOnly="0" labelOnly="1" fieldPosition="0">
        <references count="7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3"/>
          </reference>
        </references>
      </pivotArea>
    </format>
    <format dxfId="1057">
      <pivotArea dataOnly="0" labelOnly="1" fieldPosition="0">
        <references count="7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056">
      <pivotArea dataOnly="0" labelOnly="1" fieldPosition="0">
        <references count="7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1055">
      <pivotArea dataOnly="0" labelOnly="1" fieldPosition="0">
        <references count="7">
          <reference field="2" count="1" selected="0">
            <x v="34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054">
      <pivotArea dataOnly="0" labelOnly="1" fieldPosition="0">
        <references count="7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1053">
      <pivotArea dataOnly="0" labelOnly="1" fieldPosition="0">
        <references count="7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"/>
          </reference>
        </references>
      </pivotArea>
    </format>
    <format dxfId="1052">
      <pivotArea dataOnly="0" labelOnly="1" fieldPosition="0">
        <references count="7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051">
      <pivotArea dataOnly="0" labelOnly="1" fieldPosition="0">
        <references count="7">
          <reference field="2" count="1" selected="0">
            <x v="35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1050">
      <pivotArea dataOnly="0" labelOnly="1" fieldPosition="0">
        <references count="7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4"/>
          </reference>
          <reference field="8" count="1">
            <x v="25"/>
          </reference>
        </references>
      </pivotArea>
    </format>
    <format dxfId="1049">
      <pivotArea dataOnly="0" labelOnly="1" fieldPosition="0">
        <references count="7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19"/>
          </reference>
        </references>
      </pivotArea>
    </format>
    <format dxfId="1048">
      <pivotArea dataOnly="0" labelOnly="1" fieldPosition="0">
        <references count="7">
          <reference field="2" count="1" selected="0">
            <x v="3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"/>
          </reference>
        </references>
      </pivotArea>
    </format>
    <format dxfId="1047">
      <pivotArea dataOnly="0" labelOnly="1" fieldPosition="0">
        <references count="7">
          <reference field="2" count="1" selected="0">
            <x v="35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25"/>
          </reference>
        </references>
      </pivotArea>
    </format>
    <format dxfId="1046">
      <pivotArea dataOnly="0" labelOnly="1" fieldPosition="0">
        <references count="7">
          <reference field="2" count="1" selected="0">
            <x v="3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8"/>
          </reference>
        </references>
      </pivotArea>
    </format>
    <format dxfId="1045">
      <pivotArea dataOnly="0" labelOnly="1" fieldPosition="0">
        <references count="7">
          <reference field="2" count="1" selected="0">
            <x v="35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1044">
      <pivotArea dataOnly="0" labelOnly="1" fieldPosition="0">
        <references count="7">
          <reference field="2" count="1" selected="0">
            <x v="35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043">
      <pivotArea dataOnly="0" labelOnly="1" fieldPosition="0">
        <references count="7">
          <reference field="2" count="1" selected="0">
            <x v="3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1042">
      <pivotArea dataOnly="0" labelOnly="1" fieldPosition="0">
        <references count="7">
          <reference field="2" count="1" selected="0">
            <x v="36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041">
      <pivotArea dataOnly="0" labelOnly="1" fieldPosition="0">
        <references count="7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1"/>
          </reference>
        </references>
      </pivotArea>
    </format>
    <format dxfId="1040">
      <pivotArea dataOnly="0" labelOnly="1" fieldPosition="0">
        <references count="7">
          <reference field="2" count="1" selected="0">
            <x v="36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039">
      <pivotArea dataOnly="0" labelOnly="1" fieldPosition="0">
        <references count="7">
          <reference field="2" count="1" selected="0">
            <x v="36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038">
      <pivotArea dataOnly="0" labelOnly="1" fieldPosition="0">
        <references count="7">
          <reference field="2" count="1" selected="0">
            <x v="3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28"/>
          </reference>
        </references>
      </pivotArea>
    </format>
    <format dxfId="1037">
      <pivotArea dataOnly="0" labelOnly="1" fieldPosition="0">
        <references count="7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34"/>
          </reference>
        </references>
      </pivotArea>
    </format>
    <format dxfId="1036">
      <pivotArea dataOnly="0" labelOnly="1" fieldPosition="0">
        <references count="7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035">
      <pivotArea dataOnly="0" labelOnly="1" fieldPosition="0">
        <references count="7">
          <reference field="2" count="1" selected="0">
            <x v="37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1034">
      <pivotArea dataOnly="0" labelOnly="1" fieldPosition="0">
        <references count="7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033">
      <pivotArea dataOnly="0" labelOnly="1" fieldPosition="0">
        <references count="7">
          <reference field="2" count="1" selected="0">
            <x v="3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032">
      <pivotArea dataOnly="0" labelOnly="1" fieldPosition="0">
        <references count="7">
          <reference field="2" count="1" selected="0">
            <x v="3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1031">
      <pivotArea dataOnly="0" labelOnly="1" fieldPosition="0">
        <references count="7">
          <reference field="2" count="1" selected="0">
            <x v="37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030">
      <pivotArea dataOnly="0" labelOnly="1" fieldPosition="0">
        <references count="7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5"/>
          </reference>
        </references>
      </pivotArea>
    </format>
    <format dxfId="1029">
      <pivotArea dataOnly="0" labelOnly="1" fieldPosition="0">
        <references count="7">
          <reference field="2" count="1" selected="0">
            <x v="378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"/>
          </reference>
        </references>
      </pivotArea>
    </format>
    <format dxfId="1028">
      <pivotArea dataOnly="0" labelOnly="1" fieldPosition="0">
        <references count="7">
          <reference field="2" count="1" selected="0">
            <x v="37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0"/>
          </reference>
        </references>
      </pivotArea>
    </format>
    <format dxfId="1027">
      <pivotArea dataOnly="0" labelOnly="1" fieldPosition="0">
        <references count="7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026">
      <pivotArea dataOnly="0" labelOnly="1" fieldPosition="0">
        <references count="7">
          <reference field="2" count="1" selected="0">
            <x v="3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025">
      <pivotArea dataOnly="0" labelOnly="1" fieldPosition="0">
        <references count="7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0"/>
          </reference>
        </references>
      </pivotArea>
    </format>
    <format dxfId="1024">
      <pivotArea dataOnly="0" labelOnly="1" fieldPosition="0">
        <references count="7">
          <reference field="2" count="1" selected="0">
            <x v="38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023">
      <pivotArea dataOnly="0" labelOnly="1" fieldPosition="0">
        <references count="7">
          <reference field="2" count="1" selected="0">
            <x v="3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022">
      <pivotArea dataOnly="0" labelOnly="1" fieldPosition="0">
        <references count="7">
          <reference field="2" count="1" selected="0">
            <x v="38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28"/>
          </reference>
        </references>
      </pivotArea>
    </format>
    <format dxfId="1021">
      <pivotArea dataOnly="0" labelOnly="1" fieldPosition="0">
        <references count="7">
          <reference field="2" count="1" selected="0">
            <x v="3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3"/>
          </reference>
        </references>
      </pivotArea>
    </format>
    <format dxfId="1020">
      <pivotArea dataOnly="0" labelOnly="1" fieldPosition="0">
        <references count="7">
          <reference field="2" count="1" selected="0">
            <x v="3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3"/>
          </reference>
        </references>
      </pivotArea>
    </format>
    <format dxfId="1019">
      <pivotArea dataOnly="0" labelOnly="1" fieldPosition="0">
        <references count="7">
          <reference field="2" count="1" selected="0">
            <x v="3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52"/>
          </reference>
        </references>
      </pivotArea>
    </format>
    <format dxfId="1018">
      <pivotArea dataOnly="0" labelOnly="1" fieldPosition="0">
        <references count="7">
          <reference field="2" count="1" selected="0">
            <x v="38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017">
      <pivotArea dataOnly="0" labelOnly="1" fieldPosition="0">
        <references count="7">
          <reference field="2" count="1" selected="0">
            <x v="3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016">
      <pivotArea dataOnly="0" labelOnly="1" fieldPosition="0">
        <references count="7">
          <reference field="2" count="1" selected="0">
            <x v="3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015">
      <pivotArea dataOnly="0" labelOnly="1" fieldPosition="0">
        <references count="7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014">
      <pivotArea dataOnly="0" labelOnly="1" fieldPosition="0">
        <references count="7">
          <reference field="2" count="1" selected="0">
            <x v="3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1013">
      <pivotArea dataOnly="0" labelOnly="1" fieldPosition="0">
        <references count="7">
          <reference field="2" count="1" selected="0">
            <x v="39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58"/>
          </reference>
        </references>
      </pivotArea>
    </format>
    <format dxfId="1012">
      <pivotArea dataOnly="0" labelOnly="1" fieldPosition="0">
        <references count="7">
          <reference field="2" count="1" selected="0">
            <x v="3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1011">
      <pivotArea dataOnly="0" labelOnly="1" fieldPosition="0">
        <references count="7">
          <reference field="2" count="1" selected="0">
            <x v="39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010">
      <pivotArea dataOnly="0" labelOnly="1" fieldPosition="0">
        <references count="7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1009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008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51"/>
          </reference>
        </references>
      </pivotArea>
    </format>
    <format dxfId="1007">
      <pivotArea dataOnly="0" labelOnly="1" fieldPosition="0">
        <references count="7">
          <reference field="2" count="1" selected="0">
            <x v="400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006">
      <pivotArea dataOnly="0" labelOnly="1" fieldPosition="0">
        <references count="7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005">
      <pivotArea dataOnly="0" labelOnly="1" fieldPosition="0">
        <references count="7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21"/>
          </reference>
        </references>
      </pivotArea>
    </format>
    <format dxfId="1004">
      <pivotArea dataOnly="0" labelOnly="1" fieldPosition="0">
        <references count="7">
          <reference field="2" count="1" selected="0">
            <x v="40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27"/>
          </reference>
        </references>
      </pivotArea>
    </format>
    <format dxfId="1003">
      <pivotArea dataOnly="0" labelOnly="1" fieldPosition="0">
        <references count="7">
          <reference field="2" count="1" selected="0">
            <x v="4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002">
      <pivotArea dataOnly="0" labelOnly="1" fieldPosition="0">
        <references count="7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001">
      <pivotArea dataOnly="0" labelOnly="1" fieldPosition="0">
        <references count="7">
          <reference field="2" count="1" selected="0">
            <x v="40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8"/>
          </reference>
        </references>
      </pivotArea>
    </format>
    <format dxfId="1000">
      <pivotArea dataOnly="0" labelOnly="1" fieldPosition="0">
        <references count="7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999">
      <pivotArea dataOnly="0" labelOnly="1" fieldPosition="0">
        <references count="7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998">
      <pivotArea dataOnly="0" labelOnly="1" fieldPosition="0">
        <references count="7">
          <reference field="2" count="1" selected="0">
            <x v="4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997">
      <pivotArea dataOnly="0" labelOnly="1" fieldPosition="0">
        <references count="7">
          <reference field="2" count="1" selected="0">
            <x v="4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996">
      <pivotArea dataOnly="0" labelOnly="1" fieldPosition="0">
        <references count="7">
          <reference field="2" count="1" selected="0">
            <x v="41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995">
      <pivotArea dataOnly="0" labelOnly="1" fieldPosition="0">
        <references count="7">
          <reference field="2" count="1" selected="0">
            <x v="41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994">
      <pivotArea dataOnly="0" labelOnly="1" fieldPosition="0">
        <references count="7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993">
      <pivotArea dataOnly="0" labelOnly="1" fieldPosition="0">
        <references count="7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992">
      <pivotArea dataOnly="0" labelOnly="1" fieldPosition="0">
        <references count="7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991">
      <pivotArea dataOnly="0" labelOnly="1" fieldPosition="0">
        <references count="7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990">
      <pivotArea dataOnly="0" labelOnly="1" fieldPosition="0">
        <references count="7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3"/>
          </reference>
        </references>
      </pivotArea>
    </format>
    <format dxfId="989">
      <pivotArea dataOnly="0" labelOnly="1" fieldPosition="0">
        <references count="7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988">
      <pivotArea dataOnly="0" labelOnly="1" fieldPosition="0">
        <references count="7">
          <reference field="2" count="1" selected="0">
            <x v="422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8"/>
          </reference>
        </references>
      </pivotArea>
    </format>
    <format dxfId="987">
      <pivotArea dataOnly="0" labelOnly="1" fieldPosition="0">
        <references count="7">
          <reference field="2" count="1" selected="0">
            <x v="42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8"/>
          </reference>
        </references>
      </pivotArea>
    </format>
    <format dxfId="986">
      <pivotArea dataOnly="0" labelOnly="1" fieldPosition="0">
        <references count="7">
          <reference field="2" count="1" selected="0">
            <x v="425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26"/>
          </reference>
        </references>
      </pivotArea>
    </format>
    <format dxfId="985">
      <pivotArea dataOnly="0" labelOnly="1" fieldPosition="0">
        <references count="7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984">
      <pivotArea dataOnly="0" labelOnly="1" fieldPosition="0">
        <references count="1">
          <reference field="2" count="11">
            <x v="11"/>
            <x v="82"/>
            <x v="264"/>
            <x v="267"/>
            <x v="269"/>
            <x v="278"/>
            <x v="291"/>
            <x v="365"/>
            <x v="366"/>
            <x v="367"/>
            <x v="374"/>
          </reference>
        </references>
      </pivotArea>
    </format>
    <format dxfId="983">
      <pivotArea dataOnly="0" labelOnly="1" fieldPosition="0">
        <references count="2">
          <reference field="2" count="1" selected="0">
            <x v="11"/>
          </reference>
          <reference field="3" count="1">
            <x v="2"/>
          </reference>
        </references>
      </pivotArea>
    </format>
    <format dxfId="982">
      <pivotArea dataOnly="0" labelOnly="1" fieldPosition="0">
        <references count="2">
          <reference field="2" count="1" selected="0">
            <x v="264"/>
          </reference>
          <reference field="3" count="1">
            <x v="4"/>
          </reference>
        </references>
      </pivotArea>
    </format>
    <format dxfId="981">
      <pivotArea dataOnly="0" labelOnly="1" fieldPosition="0">
        <references count="2">
          <reference field="2" count="1" selected="0">
            <x v="278"/>
          </reference>
          <reference field="3" count="1">
            <x v="2"/>
          </reference>
        </references>
      </pivotArea>
    </format>
    <format dxfId="980">
      <pivotArea dataOnly="0" labelOnly="1" fieldPosition="0">
        <references count="2">
          <reference field="2" count="1" selected="0">
            <x v="367"/>
          </reference>
          <reference field="3" count="1">
            <x v="4"/>
          </reference>
        </references>
      </pivotArea>
    </format>
    <format dxfId="979">
      <pivotArea dataOnly="0" labelOnly="1" fieldPosition="0">
        <references count="2">
          <reference field="2" count="1" selected="0">
            <x v="374"/>
          </reference>
          <reference field="3" count="1">
            <x v="2"/>
          </reference>
        </references>
      </pivotArea>
    </format>
    <format dxfId="978">
      <pivotArea dataOnly="0" labelOnly="1" fieldPosition="0">
        <references count="3">
          <reference field="2" count="1" selected="0">
            <x v="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977">
      <pivotArea dataOnly="0" labelOnly="1" fieldPosition="0">
        <references count="3">
          <reference field="2" count="1" selected="0">
            <x v="267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976">
      <pivotArea dataOnly="0" labelOnly="1" fieldPosition="0">
        <references count="3">
          <reference field="2" count="1" selected="0">
            <x v="278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975">
      <pivotArea dataOnly="0" labelOnly="1" fieldPosition="0">
        <references count="4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974">
      <pivotArea dataOnly="0" labelOnly="1" fieldPosition="0">
        <references count="4">
          <reference field="2" count="1" selected="0">
            <x v="8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973">
      <pivotArea dataOnly="0" labelOnly="1" fieldPosition="0">
        <references count="4">
          <reference field="2" count="1" selected="0">
            <x v="26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972">
      <pivotArea dataOnly="0" labelOnly="1" fieldPosition="0">
        <references count="4">
          <reference field="2" count="1" selected="0">
            <x v="267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971">
      <pivotArea dataOnly="0" labelOnly="1" fieldPosition="0">
        <references count="4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970">
      <pivotArea dataOnly="0" labelOnly="1" fieldPosition="0">
        <references count="4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969">
      <pivotArea dataOnly="0" labelOnly="1" fieldPosition="0">
        <references count="4">
          <reference field="2" count="1" selected="0">
            <x v="29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968">
      <pivotArea dataOnly="0" labelOnly="1" fieldPosition="0">
        <references count="4">
          <reference field="2" count="1" selected="0">
            <x v="3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967">
      <pivotArea dataOnly="0" labelOnly="1" fieldPosition="0">
        <references count="4">
          <reference field="2" count="1" selected="0">
            <x v="36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966">
      <pivotArea dataOnly="0" labelOnly="1" fieldPosition="0">
        <references count="4">
          <reference field="2" count="1" selected="0">
            <x v="36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965">
      <pivotArea dataOnly="0" labelOnly="1" fieldPosition="0">
        <references count="4">
          <reference field="2" count="1" selected="0">
            <x v="37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964">
      <pivotArea dataOnly="0" labelOnly="1" fieldPosition="0">
        <references count="5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963">
      <pivotArea dataOnly="0" labelOnly="1" fieldPosition="0">
        <references count="6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962">
      <pivotArea dataOnly="0" labelOnly="1" fieldPosition="0">
        <references count="6">
          <reference field="2" count="1" selected="0">
            <x v="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961">
      <pivotArea dataOnly="0" labelOnly="1" fieldPosition="0">
        <references count="6">
          <reference field="2" count="1" selected="0">
            <x v="26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960">
      <pivotArea dataOnly="0" labelOnly="1" fieldPosition="0">
        <references count="6">
          <reference field="2" count="1" selected="0">
            <x v="26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959">
      <pivotArea dataOnly="0" labelOnly="1" fieldPosition="0">
        <references count="6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958">
      <pivotArea dataOnly="0" labelOnly="1" fieldPosition="0">
        <references count="6">
          <reference field="2" count="1" selected="0">
            <x v="2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957">
      <pivotArea dataOnly="0" labelOnly="1" fieldPosition="0">
        <references count="6">
          <reference field="2" count="1" selected="0">
            <x v="3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956">
      <pivotArea dataOnly="0" labelOnly="1" fieldPosition="0">
        <references count="6">
          <reference field="2" count="1" selected="0">
            <x v="3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955">
      <pivotArea dataOnly="0" labelOnly="1" fieldPosition="0">
        <references count="6">
          <reference field="2" count="1" selected="0">
            <x v="36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954">
      <pivotArea dataOnly="0" labelOnly="1" fieldPosition="0">
        <references count="7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953">
      <pivotArea dataOnly="0" labelOnly="1" fieldPosition="0">
        <references count="7">
          <reference field="2" count="1" selected="0">
            <x v="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5"/>
          </reference>
        </references>
      </pivotArea>
    </format>
    <format dxfId="952">
      <pivotArea dataOnly="0" labelOnly="1" fieldPosition="0">
        <references count="7">
          <reference field="2" count="1" selected="0">
            <x v="26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8"/>
          </reference>
        </references>
      </pivotArea>
    </format>
    <format dxfId="951">
      <pivotArea dataOnly="0" labelOnly="1" fieldPosition="0">
        <references count="7">
          <reference field="2" count="1" selected="0">
            <x v="26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950">
      <pivotArea dataOnly="0" labelOnly="1" fieldPosition="0">
        <references count="7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949">
      <pivotArea dataOnly="0" labelOnly="1" fieldPosition="0">
        <references count="7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948">
      <pivotArea dataOnly="0" labelOnly="1" fieldPosition="0">
        <references count="7">
          <reference field="2" count="1" selected="0">
            <x v="2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947">
      <pivotArea dataOnly="0" labelOnly="1" fieldPosition="0">
        <references count="7">
          <reference field="2" count="1" selected="0">
            <x v="3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946">
      <pivotArea dataOnly="0" labelOnly="1" fieldPosition="0">
        <references count="7">
          <reference field="2" count="1" selected="0">
            <x v="3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945">
      <pivotArea dataOnly="0" labelOnly="1" fieldPosition="0">
        <references count="7">
          <reference field="2" count="1" selected="0">
            <x v="36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944">
      <pivotArea dataOnly="0" labelOnly="1" fieldPosition="0">
        <references count="7">
          <reference field="2" count="1" selected="0">
            <x v="3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943">
      <pivotArea dataOnly="0" labelOnly="1" fieldPosition="0">
        <references count="1">
          <reference field="2" count="11">
            <x v="11"/>
            <x v="82"/>
            <x v="264"/>
            <x v="267"/>
            <x v="269"/>
            <x v="278"/>
            <x v="291"/>
            <x v="365"/>
            <x v="366"/>
            <x v="367"/>
            <x v="374"/>
          </reference>
        </references>
      </pivotArea>
    </format>
    <format dxfId="942">
      <pivotArea dataOnly="0" labelOnly="1" fieldPosition="0">
        <references count="2">
          <reference field="2" count="1" selected="0">
            <x v="11"/>
          </reference>
          <reference field="3" count="1">
            <x v="2"/>
          </reference>
        </references>
      </pivotArea>
    </format>
    <format dxfId="941">
      <pivotArea dataOnly="0" labelOnly="1" fieldPosition="0">
        <references count="2">
          <reference field="2" count="1" selected="0">
            <x v="264"/>
          </reference>
          <reference field="3" count="1">
            <x v="4"/>
          </reference>
        </references>
      </pivotArea>
    </format>
    <format dxfId="940">
      <pivotArea dataOnly="0" labelOnly="1" fieldPosition="0">
        <references count="2">
          <reference field="2" count="1" selected="0">
            <x v="278"/>
          </reference>
          <reference field="3" count="1">
            <x v="2"/>
          </reference>
        </references>
      </pivotArea>
    </format>
    <format dxfId="939">
      <pivotArea dataOnly="0" labelOnly="1" fieldPosition="0">
        <references count="2">
          <reference field="2" count="1" selected="0">
            <x v="367"/>
          </reference>
          <reference field="3" count="1">
            <x v="4"/>
          </reference>
        </references>
      </pivotArea>
    </format>
    <format dxfId="938">
      <pivotArea dataOnly="0" labelOnly="1" fieldPosition="0">
        <references count="2">
          <reference field="2" count="1" selected="0">
            <x v="374"/>
          </reference>
          <reference field="3" count="1">
            <x v="2"/>
          </reference>
        </references>
      </pivotArea>
    </format>
    <format dxfId="937">
      <pivotArea dataOnly="0" labelOnly="1" fieldPosition="0">
        <references count="3">
          <reference field="2" count="1" selected="0">
            <x v="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936">
      <pivotArea dataOnly="0" labelOnly="1" fieldPosition="0">
        <references count="3">
          <reference field="2" count="1" selected="0">
            <x v="267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935">
      <pivotArea dataOnly="0" labelOnly="1" fieldPosition="0">
        <references count="3">
          <reference field="2" count="1" selected="0">
            <x v="278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934">
      <pivotArea dataOnly="0" labelOnly="1" fieldPosition="0">
        <references count="4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933">
      <pivotArea dataOnly="0" labelOnly="1" fieldPosition="0">
        <references count="4">
          <reference field="2" count="1" selected="0">
            <x v="8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932">
      <pivotArea dataOnly="0" labelOnly="1" fieldPosition="0">
        <references count="4">
          <reference field="2" count="1" selected="0">
            <x v="26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931">
      <pivotArea dataOnly="0" labelOnly="1" fieldPosition="0">
        <references count="4">
          <reference field="2" count="1" selected="0">
            <x v="267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930">
      <pivotArea dataOnly="0" labelOnly="1" fieldPosition="0">
        <references count="4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929">
      <pivotArea dataOnly="0" labelOnly="1" fieldPosition="0">
        <references count="4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928">
      <pivotArea dataOnly="0" labelOnly="1" fieldPosition="0">
        <references count="4">
          <reference field="2" count="1" selected="0">
            <x v="29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927">
      <pivotArea dataOnly="0" labelOnly="1" fieldPosition="0">
        <references count="4">
          <reference field="2" count="1" selected="0">
            <x v="3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926">
      <pivotArea dataOnly="0" labelOnly="1" fieldPosition="0">
        <references count="4">
          <reference field="2" count="1" selected="0">
            <x v="36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925">
      <pivotArea dataOnly="0" labelOnly="1" fieldPosition="0">
        <references count="4">
          <reference field="2" count="1" selected="0">
            <x v="36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924">
      <pivotArea dataOnly="0" labelOnly="1" fieldPosition="0">
        <references count="4">
          <reference field="2" count="1" selected="0">
            <x v="37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923">
      <pivotArea dataOnly="0" labelOnly="1" fieldPosition="0">
        <references count="5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922">
      <pivotArea dataOnly="0" labelOnly="1" fieldPosition="0">
        <references count="6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921">
      <pivotArea dataOnly="0" labelOnly="1" fieldPosition="0">
        <references count="6">
          <reference field="2" count="1" selected="0">
            <x v="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920">
      <pivotArea dataOnly="0" labelOnly="1" fieldPosition="0">
        <references count="6">
          <reference field="2" count="1" selected="0">
            <x v="26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919">
      <pivotArea dataOnly="0" labelOnly="1" fieldPosition="0">
        <references count="6">
          <reference field="2" count="1" selected="0">
            <x v="26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918">
      <pivotArea dataOnly="0" labelOnly="1" fieldPosition="0">
        <references count="6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917">
      <pivotArea dataOnly="0" labelOnly="1" fieldPosition="0">
        <references count="6">
          <reference field="2" count="1" selected="0">
            <x v="2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916">
      <pivotArea dataOnly="0" labelOnly="1" fieldPosition="0">
        <references count="6">
          <reference field="2" count="1" selected="0">
            <x v="3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915">
      <pivotArea dataOnly="0" labelOnly="1" fieldPosition="0">
        <references count="6">
          <reference field="2" count="1" selected="0">
            <x v="3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914">
      <pivotArea dataOnly="0" labelOnly="1" fieldPosition="0">
        <references count="6">
          <reference field="2" count="1" selected="0">
            <x v="36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913">
      <pivotArea dataOnly="0" labelOnly="1" fieldPosition="0">
        <references count="7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912">
      <pivotArea dataOnly="0" labelOnly="1" fieldPosition="0">
        <references count="7">
          <reference field="2" count="1" selected="0">
            <x v="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5"/>
          </reference>
        </references>
      </pivotArea>
    </format>
    <format dxfId="911">
      <pivotArea dataOnly="0" labelOnly="1" fieldPosition="0">
        <references count="7">
          <reference field="2" count="1" selected="0">
            <x v="26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8"/>
          </reference>
        </references>
      </pivotArea>
    </format>
    <format dxfId="910">
      <pivotArea dataOnly="0" labelOnly="1" fieldPosition="0">
        <references count="7">
          <reference field="2" count="1" selected="0">
            <x v="26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909">
      <pivotArea dataOnly="0" labelOnly="1" fieldPosition="0">
        <references count="7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908">
      <pivotArea dataOnly="0" labelOnly="1" fieldPosition="0">
        <references count="7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907">
      <pivotArea dataOnly="0" labelOnly="1" fieldPosition="0">
        <references count="7">
          <reference field="2" count="1" selected="0">
            <x v="2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906">
      <pivotArea dataOnly="0" labelOnly="1" fieldPosition="0">
        <references count="7">
          <reference field="2" count="1" selected="0">
            <x v="3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905">
      <pivotArea dataOnly="0" labelOnly="1" fieldPosition="0">
        <references count="7">
          <reference field="2" count="1" selected="0">
            <x v="3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904">
      <pivotArea dataOnly="0" labelOnly="1" fieldPosition="0">
        <references count="7">
          <reference field="2" count="1" selected="0">
            <x v="36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903">
      <pivotArea dataOnly="0" labelOnly="1" fieldPosition="0">
        <references count="7">
          <reference field="2" count="1" selected="0">
            <x v="3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902">
      <pivotArea dataOnly="0" labelOnly="1" fieldPosition="0">
        <references count="1">
          <reference field="2" count="9">
            <x v="268"/>
            <x v="288"/>
            <x v="359"/>
            <x v="362"/>
            <x v="394"/>
            <x v="397"/>
            <x v="399"/>
            <x v="408"/>
            <x v="409"/>
          </reference>
        </references>
      </pivotArea>
    </format>
    <format dxfId="901">
      <pivotArea dataOnly="0" labelOnly="1" fieldPosition="0">
        <references count="2">
          <reference field="2" count="1" selected="0">
            <x v="268"/>
          </reference>
          <reference field="3" count="1">
            <x v="4"/>
          </reference>
        </references>
      </pivotArea>
    </format>
    <format dxfId="900">
      <pivotArea dataOnly="0" labelOnly="1" fieldPosition="0">
        <references count="2">
          <reference field="2" count="1" selected="0">
            <x v="288"/>
          </reference>
          <reference field="3" count="1">
            <x v="2"/>
          </reference>
        </references>
      </pivotArea>
    </format>
    <format dxfId="899">
      <pivotArea dataOnly="0" labelOnly="1" fieldPosition="0">
        <references count="3">
          <reference field="2" count="1" selected="0">
            <x v="268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898">
      <pivotArea dataOnly="0" labelOnly="1" fieldPosition="0">
        <references count="3">
          <reference field="2" count="1" selected="0">
            <x v="359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897">
      <pivotArea dataOnly="0" labelOnly="1" fieldPosition="0">
        <references count="3">
          <reference field="2" count="1" selected="0">
            <x v="36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896">
      <pivotArea dataOnly="0" labelOnly="1" fieldPosition="0">
        <references count="3">
          <reference field="2" count="1" selected="0">
            <x v="394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895">
      <pivotArea dataOnly="0" labelOnly="1" fieldPosition="0">
        <references count="3">
          <reference field="2" count="1" selected="0">
            <x v="397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894">
      <pivotArea dataOnly="0" labelOnly="1" fieldPosition="0">
        <references count="3">
          <reference field="2" count="1" selected="0">
            <x v="39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893">
      <pivotArea dataOnly="0" labelOnly="1" fieldPosition="0">
        <references count="3">
          <reference field="2" count="1" selected="0">
            <x v="408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892">
      <pivotArea dataOnly="0" labelOnly="1" fieldPosition="0">
        <references count="3">
          <reference field="2" count="1" selected="0">
            <x v="40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891">
      <pivotArea dataOnly="0" labelOnly="1" fieldPosition="0">
        <references count="4">
          <reference field="2" count="1" selected="0">
            <x v="26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890">
      <pivotArea dataOnly="0" labelOnly="1" fieldPosition="0">
        <references count="4">
          <reference field="2" count="1" selected="0">
            <x v="36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889">
      <pivotArea dataOnly="0" labelOnly="1" fieldPosition="0">
        <references count="4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888">
      <pivotArea dataOnly="0" labelOnly="1" fieldPosition="0">
        <references count="4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887">
      <pivotArea dataOnly="0" labelOnly="1" fieldPosition="0">
        <references count="4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886">
      <pivotArea dataOnly="0" labelOnly="1" fieldPosition="0">
        <references count="4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885">
      <pivotArea dataOnly="0" labelOnly="1" fieldPosition="0">
        <references count="4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884">
      <pivotArea dataOnly="0" labelOnly="1" fieldPosition="0">
        <references count="5">
          <reference field="2" count="1" selected="0">
            <x v="26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883">
      <pivotArea dataOnly="0" labelOnly="1" fieldPosition="0">
        <references count="5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882">
      <pivotArea dataOnly="0" labelOnly="1" fieldPosition="0">
        <references count="5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881">
      <pivotArea dataOnly="0" labelOnly="1" fieldPosition="0">
        <references count="6">
          <reference field="2" count="1" selected="0">
            <x v="26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880">
      <pivotArea dataOnly="0" labelOnly="1" fieldPosition="0">
        <references count="6">
          <reference field="2" count="1" selected="0">
            <x v="35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879">
      <pivotArea dataOnly="0" labelOnly="1" fieldPosition="0">
        <references count="6">
          <reference field="2" count="1" selected="0">
            <x v="3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878">
      <pivotArea dataOnly="0" labelOnly="1" fieldPosition="0">
        <references count="6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877">
      <pivotArea dataOnly="0" labelOnly="1" fieldPosition="0">
        <references count="6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876">
      <pivotArea dataOnly="0" labelOnly="1" fieldPosition="0">
        <references count="6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0"/>
          </reference>
        </references>
      </pivotArea>
    </format>
    <format dxfId="875">
      <pivotArea dataOnly="0" labelOnly="1" fieldPosition="0">
        <references count="6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874">
      <pivotArea dataOnly="0" labelOnly="1" fieldPosition="0">
        <references count="6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873">
      <pivotArea dataOnly="0" labelOnly="1" fieldPosition="0">
        <references count="7">
          <reference field="2" count="1" selected="0">
            <x v="26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872">
      <pivotArea dataOnly="0" labelOnly="1" fieldPosition="0">
        <references count="7">
          <reference field="2" count="1" selected="0">
            <x v="2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871">
      <pivotArea dataOnly="0" labelOnly="1" fieldPosition="0">
        <references count="7">
          <reference field="2" count="1" selected="0">
            <x v="35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4"/>
          </reference>
        </references>
      </pivotArea>
    </format>
    <format dxfId="870">
      <pivotArea dataOnly="0" labelOnly="1" fieldPosition="0">
        <references count="7">
          <reference field="2" count="1" selected="0">
            <x v="3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1"/>
          </reference>
        </references>
      </pivotArea>
    </format>
    <format dxfId="869">
      <pivotArea dataOnly="0" labelOnly="1" fieldPosition="0">
        <references count="7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1"/>
          </reference>
        </references>
      </pivotArea>
    </format>
    <format dxfId="868">
      <pivotArea dataOnly="0" labelOnly="1" fieldPosition="0">
        <references count="7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867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6"/>
          </reference>
        </references>
      </pivotArea>
    </format>
    <format dxfId="866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12"/>
          </reference>
        </references>
      </pivotArea>
    </format>
    <format dxfId="865">
      <pivotArea dataOnly="0" labelOnly="1" fieldPosition="0">
        <references count="7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864">
      <pivotArea dataOnly="0" labelOnly="1" fieldPosition="0">
        <references count="7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863">
      <pivotArea dataOnly="0" labelOnly="1" fieldPosition="0">
        <references count="1">
          <reference field="2" count="9">
            <x v="268"/>
            <x v="288"/>
            <x v="359"/>
            <x v="362"/>
            <x v="394"/>
            <x v="397"/>
            <x v="399"/>
            <x v="408"/>
            <x v="409"/>
          </reference>
        </references>
      </pivotArea>
    </format>
    <format dxfId="862">
      <pivotArea dataOnly="0" labelOnly="1" fieldPosition="0">
        <references count="2">
          <reference field="2" count="1" selected="0">
            <x v="268"/>
          </reference>
          <reference field="3" count="1">
            <x v="4"/>
          </reference>
        </references>
      </pivotArea>
    </format>
    <format dxfId="861">
      <pivotArea dataOnly="0" labelOnly="1" fieldPosition="0">
        <references count="2">
          <reference field="2" count="1" selected="0">
            <x v="288"/>
          </reference>
          <reference field="3" count="1">
            <x v="2"/>
          </reference>
        </references>
      </pivotArea>
    </format>
    <format dxfId="860">
      <pivotArea dataOnly="0" labelOnly="1" fieldPosition="0">
        <references count="3">
          <reference field="2" count="1" selected="0">
            <x v="268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859">
      <pivotArea dataOnly="0" labelOnly="1" fieldPosition="0">
        <references count="3">
          <reference field="2" count="1" selected="0">
            <x v="359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858">
      <pivotArea dataOnly="0" labelOnly="1" fieldPosition="0">
        <references count="3">
          <reference field="2" count="1" selected="0">
            <x v="36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857">
      <pivotArea dataOnly="0" labelOnly="1" fieldPosition="0">
        <references count="3">
          <reference field="2" count="1" selected="0">
            <x v="394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856">
      <pivotArea dataOnly="0" labelOnly="1" fieldPosition="0">
        <references count="3">
          <reference field="2" count="1" selected="0">
            <x v="397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855">
      <pivotArea dataOnly="0" labelOnly="1" fieldPosition="0">
        <references count="3">
          <reference field="2" count="1" selected="0">
            <x v="39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854">
      <pivotArea dataOnly="0" labelOnly="1" fieldPosition="0">
        <references count="3">
          <reference field="2" count="1" selected="0">
            <x v="408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853">
      <pivotArea dataOnly="0" labelOnly="1" fieldPosition="0">
        <references count="3">
          <reference field="2" count="1" selected="0">
            <x v="40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852">
      <pivotArea dataOnly="0" labelOnly="1" fieldPosition="0">
        <references count="4">
          <reference field="2" count="1" selected="0">
            <x v="26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851">
      <pivotArea dataOnly="0" labelOnly="1" fieldPosition="0">
        <references count="4">
          <reference field="2" count="1" selected="0">
            <x v="36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850">
      <pivotArea dataOnly="0" labelOnly="1" fieldPosition="0">
        <references count="4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849">
      <pivotArea dataOnly="0" labelOnly="1" fieldPosition="0">
        <references count="4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848">
      <pivotArea dataOnly="0" labelOnly="1" fieldPosition="0">
        <references count="4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847">
      <pivotArea dataOnly="0" labelOnly="1" fieldPosition="0">
        <references count="4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846">
      <pivotArea dataOnly="0" labelOnly="1" fieldPosition="0">
        <references count="4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845">
      <pivotArea dataOnly="0" labelOnly="1" fieldPosition="0">
        <references count="5">
          <reference field="2" count="1" selected="0">
            <x v="26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844">
      <pivotArea dataOnly="0" labelOnly="1" fieldPosition="0">
        <references count="5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843">
      <pivotArea dataOnly="0" labelOnly="1" fieldPosition="0">
        <references count="5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842">
      <pivotArea dataOnly="0" labelOnly="1" fieldPosition="0">
        <references count="6">
          <reference field="2" count="1" selected="0">
            <x v="26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841">
      <pivotArea dataOnly="0" labelOnly="1" fieldPosition="0">
        <references count="6">
          <reference field="2" count="1" selected="0">
            <x v="35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840">
      <pivotArea dataOnly="0" labelOnly="1" fieldPosition="0">
        <references count="6">
          <reference field="2" count="1" selected="0">
            <x v="3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839">
      <pivotArea dataOnly="0" labelOnly="1" fieldPosition="0">
        <references count="6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838">
      <pivotArea dataOnly="0" labelOnly="1" fieldPosition="0">
        <references count="6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837">
      <pivotArea dataOnly="0" labelOnly="1" fieldPosition="0">
        <references count="6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0"/>
          </reference>
        </references>
      </pivotArea>
    </format>
    <format dxfId="836">
      <pivotArea dataOnly="0" labelOnly="1" fieldPosition="0">
        <references count="6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835">
      <pivotArea dataOnly="0" labelOnly="1" fieldPosition="0">
        <references count="6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834">
      <pivotArea dataOnly="0" labelOnly="1" fieldPosition="0">
        <references count="7">
          <reference field="2" count="1" selected="0">
            <x v="26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833">
      <pivotArea dataOnly="0" labelOnly="1" fieldPosition="0">
        <references count="7">
          <reference field="2" count="1" selected="0">
            <x v="2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832">
      <pivotArea dataOnly="0" labelOnly="1" fieldPosition="0">
        <references count="7">
          <reference field="2" count="1" selected="0">
            <x v="35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4"/>
          </reference>
        </references>
      </pivotArea>
    </format>
    <format dxfId="831">
      <pivotArea dataOnly="0" labelOnly="1" fieldPosition="0">
        <references count="7">
          <reference field="2" count="1" selected="0">
            <x v="3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1"/>
          </reference>
        </references>
      </pivotArea>
    </format>
    <format dxfId="830">
      <pivotArea dataOnly="0" labelOnly="1" fieldPosition="0">
        <references count="7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1"/>
          </reference>
        </references>
      </pivotArea>
    </format>
    <format dxfId="829">
      <pivotArea dataOnly="0" labelOnly="1" fieldPosition="0">
        <references count="7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828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6"/>
          </reference>
        </references>
      </pivotArea>
    </format>
    <format dxfId="827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12"/>
          </reference>
        </references>
      </pivotArea>
    </format>
    <format dxfId="826">
      <pivotArea dataOnly="0" labelOnly="1" fieldPosition="0">
        <references count="7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825">
      <pivotArea dataOnly="0" labelOnly="1" fieldPosition="0">
        <references count="7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824">
      <pivotArea dataOnly="0" labelOnly="1" fieldPosition="0">
        <references count="3">
          <reference field="2" count="1" selected="0">
            <x v="14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823">
      <pivotArea dataOnly="0" labelOnly="1" fieldPosition="0">
        <references count="5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822">
      <pivotArea dataOnly="0" labelOnly="1" fieldPosition="0">
        <references count="1">
          <reference field="2" count="14">
            <x v="150"/>
            <x v="154"/>
            <x v="236"/>
            <x v="237"/>
            <x v="238"/>
            <x v="293"/>
            <x v="319"/>
            <x v="342"/>
            <x v="343"/>
            <x v="344"/>
            <x v="345"/>
            <x v="346"/>
            <x v="406"/>
            <x v="424"/>
          </reference>
        </references>
      </pivotArea>
    </format>
    <format dxfId="821">
      <pivotArea dataOnly="0" labelOnly="1" fieldPosition="0">
        <references count="2">
          <reference field="2" count="1" selected="0">
            <x v="150"/>
          </reference>
          <reference field="3" count="1">
            <x v="1"/>
          </reference>
        </references>
      </pivotArea>
    </format>
    <format dxfId="820">
      <pivotArea dataOnly="0" labelOnly="1" fieldPosition="0">
        <references count="2">
          <reference field="2" count="1" selected="0">
            <x v="154"/>
          </reference>
          <reference field="3" count="1">
            <x v="2"/>
          </reference>
        </references>
      </pivotArea>
    </format>
    <format dxfId="819">
      <pivotArea dataOnly="0" labelOnly="1" fieldPosition="0">
        <references count="2">
          <reference field="2" count="1" selected="0">
            <x v="236"/>
          </reference>
          <reference field="3" count="1">
            <x v="1"/>
          </reference>
        </references>
      </pivotArea>
    </format>
    <format dxfId="818">
      <pivotArea dataOnly="0" labelOnly="1" fieldPosition="0">
        <references count="2">
          <reference field="2" count="1" selected="0">
            <x v="293"/>
          </reference>
          <reference field="3" count="1">
            <x v="0"/>
          </reference>
        </references>
      </pivotArea>
    </format>
    <format dxfId="817">
      <pivotArea dataOnly="0" labelOnly="1" fieldPosition="0">
        <references count="2">
          <reference field="2" count="1" selected="0">
            <x v="319"/>
          </reference>
          <reference field="3" count="1">
            <x v="1"/>
          </reference>
        </references>
      </pivotArea>
    </format>
    <format dxfId="816">
      <pivotArea dataOnly="0" labelOnly="1" fieldPosition="0">
        <references count="2">
          <reference field="2" count="1" selected="0">
            <x v="342"/>
          </reference>
          <reference field="3" count="1">
            <x v="5"/>
          </reference>
        </references>
      </pivotArea>
    </format>
    <format dxfId="815">
      <pivotArea dataOnly="0" labelOnly="1" fieldPosition="0">
        <references count="2">
          <reference field="2" count="1" selected="0">
            <x v="343"/>
          </reference>
          <reference field="3" count="1">
            <x v="0"/>
          </reference>
        </references>
      </pivotArea>
    </format>
    <format dxfId="814">
      <pivotArea dataOnly="0" labelOnly="1" fieldPosition="0">
        <references count="2">
          <reference field="2" count="1" selected="0">
            <x v="344"/>
          </reference>
          <reference field="3" count="1">
            <x v="1"/>
          </reference>
        </references>
      </pivotArea>
    </format>
    <format dxfId="813">
      <pivotArea dataOnly="0" labelOnly="1" fieldPosition="0">
        <references count="2">
          <reference field="2" count="1" selected="0">
            <x v="345"/>
          </reference>
          <reference field="3" count="1">
            <x v="2"/>
          </reference>
        </references>
      </pivotArea>
    </format>
    <format dxfId="812">
      <pivotArea dataOnly="0" labelOnly="1" fieldPosition="0">
        <references count="2">
          <reference field="2" count="1" selected="0">
            <x v="346"/>
          </reference>
          <reference field="3" count="1">
            <x v="1"/>
          </reference>
        </references>
      </pivotArea>
    </format>
    <format dxfId="811">
      <pivotArea dataOnly="0" labelOnly="1" fieldPosition="0">
        <references count="2">
          <reference field="2" count="1" selected="0">
            <x v="424"/>
          </reference>
          <reference field="3" count="1">
            <x v="3"/>
          </reference>
        </references>
      </pivotArea>
    </format>
    <format dxfId="810">
      <pivotArea dataOnly="0" labelOnly="1" fieldPosition="0">
        <references count="3">
          <reference field="2" count="1" selected="0">
            <x v="15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809">
      <pivotArea dataOnly="0" labelOnly="1" fieldPosition="0">
        <references count="3">
          <reference field="2" count="1" selected="0">
            <x v="293"/>
          </reference>
          <reference field="3" count="1" selected="0">
            <x v="0"/>
          </reference>
          <reference field="4" count="1">
            <x v="8"/>
          </reference>
        </references>
      </pivotArea>
    </format>
    <format dxfId="808">
      <pivotArea dataOnly="0" labelOnly="1" fieldPosition="0">
        <references count="3">
          <reference field="2" count="1" selected="0">
            <x v="319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807">
      <pivotArea dataOnly="0" labelOnly="1" fieldPosition="0">
        <references count="4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806">
      <pivotArea dataOnly="0" labelOnly="1" fieldPosition="0">
        <references count="4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805">
      <pivotArea dataOnly="0" labelOnly="1" fieldPosition="0">
        <references count="4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804">
      <pivotArea dataOnly="0" labelOnly="1" fieldPosition="0">
        <references count="4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803">
      <pivotArea dataOnly="0" labelOnly="1" fieldPosition="0">
        <references count="4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>
            <x v="0"/>
          </reference>
        </references>
      </pivotArea>
    </format>
    <format dxfId="802">
      <pivotArea dataOnly="0" labelOnly="1" fieldPosition="0">
        <references count="4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801">
      <pivotArea dataOnly="0" labelOnly="1" fieldPosition="0">
        <references count="4">
          <reference field="2" count="1" selected="0">
            <x v="342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800">
      <pivotArea dataOnly="0" labelOnly="1" fieldPosition="0">
        <references count="4">
          <reference field="2" count="1" selected="0">
            <x v="343"/>
          </reference>
          <reference field="3" count="1" selected="0">
            <x v="0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799">
      <pivotArea dataOnly="0" labelOnly="1" fieldPosition="0">
        <references count="4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798">
      <pivotArea dataOnly="0" labelOnly="1" fieldPosition="0">
        <references count="4">
          <reference field="2" count="1" selected="0">
            <x v="34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797">
      <pivotArea dataOnly="0" labelOnly="1" fieldPosition="0">
        <references count="4">
          <reference field="2" count="1" selected="0">
            <x v="346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796">
      <pivotArea dataOnly="0" labelOnly="1" fieldPosition="0">
        <references count="4">
          <reference field="2" count="1" selected="0">
            <x v="406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795">
      <pivotArea dataOnly="0" labelOnly="1" fieldPosition="0">
        <references count="4">
          <reference field="2" count="1" selected="0">
            <x v="424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794">
      <pivotArea dataOnly="0" labelOnly="1" fieldPosition="0">
        <references count="5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793">
      <pivotArea dataOnly="0" labelOnly="1" fieldPosition="0">
        <references count="5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1"/>
          </reference>
        </references>
      </pivotArea>
    </format>
    <format dxfId="792">
      <pivotArea dataOnly="0" labelOnly="1" fieldPosition="0">
        <references count="5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791">
      <pivotArea dataOnly="0" labelOnly="1" fieldPosition="0">
        <references count="5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790">
      <pivotArea dataOnly="0" labelOnly="1" fieldPosition="0">
        <references count="5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789">
      <pivotArea dataOnly="0" labelOnly="1" fieldPosition="0">
        <references count="5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788">
      <pivotArea dataOnly="0" labelOnly="1" fieldPosition="0">
        <references count="5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787">
      <pivotArea dataOnly="0" labelOnly="1" fieldPosition="0">
        <references count="6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786">
      <pivotArea dataOnly="0" labelOnly="1" fieldPosition="0">
        <references count="6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5"/>
          </reference>
        </references>
      </pivotArea>
    </format>
    <format dxfId="785">
      <pivotArea dataOnly="0" labelOnly="1" fieldPosition="0">
        <references count="6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784">
      <pivotArea dataOnly="0" labelOnly="1" fieldPosition="0">
        <references count="6">
          <reference field="2" count="1" selected="0">
            <x v="34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5"/>
          </reference>
        </references>
      </pivotArea>
    </format>
    <format dxfId="783">
      <pivotArea dataOnly="0" labelOnly="1" fieldPosition="0">
        <references count="6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782">
      <pivotArea dataOnly="0" labelOnly="1" fieldPosition="0">
        <references count="6">
          <reference field="2" count="1" selected="0">
            <x v="4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781">
      <pivotArea dataOnly="0" labelOnly="1" fieldPosition="0">
        <references count="7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3"/>
          </reference>
        </references>
      </pivotArea>
    </format>
    <format dxfId="780">
      <pivotArea dataOnly="0" labelOnly="1" fieldPosition="0">
        <references count="7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779">
      <pivotArea dataOnly="0" labelOnly="1" fieldPosition="0">
        <references count="7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778">
      <pivotArea dataOnly="0" labelOnly="1" fieldPosition="0">
        <references count="7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11"/>
          </reference>
          <reference field="8" count="1">
            <x v="67"/>
          </reference>
        </references>
      </pivotArea>
    </format>
    <format dxfId="777">
      <pivotArea dataOnly="0" labelOnly="1" fieldPosition="0">
        <references count="7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776">
      <pivotArea dataOnly="0" labelOnly="1" fieldPosition="0">
        <references count="7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5"/>
          </reference>
          <reference field="8" count="1">
            <x v="47"/>
          </reference>
        </references>
      </pivotArea>
    </format>
    <format dxfId="775">
      <pivotArea dataOnly="0" labelOnly="1" fieldPosition="0">
        <references count="7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774">
      <pivotArea dataOnly="0" labelOnly="1" fieldPosition="0">
        <references count="7">
          <reference field="2" count="1" selected="0">
            <x v="34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6"/>
          </reference>
        </references>
      </pivotArea>
    </format>
    <format dxfId="773">
      <pivotArea dataOnly="0" labelOnly="1" fieldPosition="0">
        <references count="7">
          <reference field="2" count="1" selected="0">
            <x v="343"/>
          </reference>
          <reference field="3" count="1" selected="0">
            <x v="0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8"/>
          </reference>
        </references>
      </pivotArea>
    </format>
    <format dxfId="772">
      <pivotArea dataOnly="0" labelOnly="1" fieldPosition="0">
        <references count="7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771">
      <pivotArea dataOnly="0" labelOnly="1" fieldPosition="0">
        <references count="7">
          <reference field="2" count="1" selected="0">
            <x v="34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770">
      <pivotArea dataOnly="0" labelOnly="1" fieldPosition="0">
        <references count="7">
          <reference field="2" count="1" selected="0">
            <x v="34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2">
            <x v="12"/>
            <x v="34"/>
          </reference>
        </references>
      </pivotArea>
    </format>
    <format dxfId="769">
      <pivotArea dataOnly="0" labelOnly="1" fieldPosition="0">
        <references count="7">
          <reference field="2" count="1" selected="0">
            <x v="40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768">
      <pivotArea dataOnly="0" labelOnly="1" fieldPosition="0">
        <references count="7">
          <reference field="2" count="1" selected="0">
            <x v="4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66"/>
          </reference>
        </references>
      </pivotArea>
    </format>
    <format dxfId="767">
      <pivotArea dataOnly="0" labelOnly="1" fieldPosition="0">
        <references count="1">
          <reference field="2" count="14">
            <x v="150"/>
            <x v="154"/>
            <x v="236"/>
            <x v="237"/>
            <x v="238"/>
            <x v="293"/>
            <x v="319"/>
            <x v="342"/>
            <x v="343"/>
            <x v="344"/>
            <x v="345"/>
            <x v="346"/>
            <x v="406"/>
            <x v="424"/>
          </reference>
        </references>
      </pivotArea>
    </format>
    <format dxfId="766">
      <pivotArea dataOnly="0" labelOnly="1" fieldPosition="0">
        <references count="2">
          <reference field="2" count="1" selected="0">
            <x v="150"/>
          </reference>
          <reference field="3" count="1">
            <x v="1"/>
          </reference>
        </references>
      </pivotArea>
    </format>
    <format dxfId="765">
      <pivotArea dataOnly="0" labelOnly="1" fieldPosition="0">
        <references count="2">
          <reference field="2" count="1" selected="0">
            <x v="154"/>
          </reference>
          <reference field="3" count="1">
            <x v="2"/>
          </reference>
        </references>
      </pivotArea>
    </format>
    <format dxfId="764">
      <pivotArea dataOnly="0" labelOnly="1" fieldPosition="0">
        <references count="2">
          <reference field="2" count="1" selected="0">
            <x v="236"/>
          </reference>
          <reference field="3" count="1">
            <x v="1"/>
          </reference>
        </references>
      </pivotArea>
    </format>
    <format dxfId="763">
      <pivotArea dataOnly="0" labelOnly="1" fieldPosition="0">
        <references count="2">
          <reference field="2" count="1" selected="0">
            <x v="293"/>
          </reference>
          <reference field="3" count="1">
            <x v="0"/>
          </reference>
        </references>
      </pivotArea>
    </format>
    <format dxfId="762">
      <pivotArea dataOnly="0" labelOnly="1" fieldPosition="0">
        <references count="2">
          <reference field="2" count="1" selected="0">
            <x v="319"/>
          </reference>
          <reference field="3" count="1">
            <x v="1"/>
          </reference>
        </references>
      </pivotArea>
    </format>
    <format dxfId="761">
      <pivotArea dataOnly="0" labelOnly="1" fieldPosition="0">
        <references count="2">
          <reference field="2" count="1" selected="0">
            <x v="342"/>
          </reference>
          <reference field="3" count="1">
            <x v="5"/>
          </reference>
        </references>
      </pivotArea>
    </format>
    <format dxfId="760">
      <pivotArea dataOnly="0" labelOnly="1" fieldPosition="0">
        <references count="2">
          <reference field="2" count="1" selected="0">
            <x v="343"/>
          </reference>
          <reference field="3" count="1">
            <x v="0"/>
          </reference>
        </references>
      </pivotArea>
    </format>
    <format dxfId="759">
      <pivotArea dataOnly="0" labelOnly="1" fieldPosition="0">
        <references count="2">
          <reference field="2" count="1" selected="0">
            <x v="344"/>
          </reference>
          <reference field="3" count="1">
            <x v="1"/>
          </reference>
        </references>
      </pivotArea>
    </format>
    <format dxfId="758">
      <pivotArea dataOnly="0" labelOnly="1" fieldPosition="0">
        <references count="2">
          <reference field="2" count="1" selected="0">
            <x v="345"/>
          </reference>
          <reference field="3" count="1">
            <x v="2"/>
          </reference>
        </references>
      </pivotArea>
    </format>
    <format dxfId="757">
      <pivotArea dataOnly="0" labelOnly="1" fieldPosition="0">
        <references count="2">
          <reference field="2" count="1" selected="0">
            <x v="346"/>
          </reference>
          <reference field="3" count="1">
            <x v="1"/>
          </reference>
        </references>
      </pivotArea>
    </format>
    <format dxfId="756">
      <pivotArea dataOnly="0" labelOnly="1" fieldPosition="0">
        <references count="2">
          <reference field="2" count="1" selected="0">
            <x v="424"/>
          </reference>
          <reference field="3" count="1">
            <x v="3"/>
          </reference>
        </references>
      </pivotArea>
    </format>
    <format dxfId="755">
      <pivotArea dataOnly="0" labelOnly="1" fieldPosition="0">
        <references count="3">
          <reference field="2" count="1" selected="0">
            <x v="15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754">
      <pivotArea dataOnly="0" labelOnly="1" fieldPosition="0">
        <references count="3">
          <reference field="2" count="1" selected="0">
            <x v="293"/>
          </reference>
          <reference field="3" count="1" selected="0">
            <x v="0"/>
          </reference>
          <reference field="4" count="1">
            <x v="8"/>
          </reference>
        </references>
      </pivotArea>
    </format>
    <format dxfId="753">
      <pivotArea dataOnly="0" labelOnly="1" fieldPosition="0">
        <references count="3">
          <reference field="2" count="1" selected="0">
            <x v="319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752">
      <pivotArea dataOnly="0" labelOnly="1" fieldPosition="0">
        <references count="4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751">
      <pivotArea dataOnly="0" labelOnly="1" fieldPosition="0">
        <references count="4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750">
      <pivotArea dataOnly="0" labelOnly="1" fieldPosition="0">
        <references count="4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749">
      <pivotArea dataOnly="0" labelOnly="1" fieldPosition="0">
        <references count="4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748">
      <pivotArea dataOnly="0" labelOnly="1" fieldPosition="0">
        <references count="4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>
            <x v="0"/>
          </reference>
        </references>
      </pivotArea>
    </format>
    <format dxfId="747">
      <pivotArea dataOnly="0" labelOnly="1" fieldPosition="0">
        <references count="4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746">
      <pivotArea dataOnly="0" labelOnly="1" fieldPosition="0">
        <references count="4">
          <reference field="2" count="1" selected="0">
            <x v="342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745">
      <pivotArea dataOnly="0" labelOnly="1" fieldPosition="0">
        <references count="4">
          <reference field="2" count="1" selected="0">
            <x v="343"/>
          </reference>
          <reference field="3" count="1" selected="0">
            <x v="0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744">
      <pivotArea dataOnly="0" labelOnly="1" fieldPosition="0">
        <references count="4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743">
      <pivotArea dataOnly="0" labelOnly="1" fieldPosition="0">
        <references count="4">
          <reference field="2" count="1" selected="0">
            <x v="34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742">
      <pivotArea dataOnly="0" labelOnly="1" fieldPosition="0">
        <references count="4">
          <reference field="2" count="1" selected="0">
            <x v="346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741">
      <pivotArea dataOnly="0" labelOnly="1" fieldPosition="0">
        <references count="4">
          <reference field="2" count="1" selected="0">
            <x v="406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740">
      <pivotArea dataOnly="0" labelOnly="1" fieldPosition="0">
        <references count="4">
          <reference field="2" count="1" selected="0">
            <x v="424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739">
      <pivotArea dataOnly="0" labelOnly="1" fieldPosition="0">
        <references count="5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738">
      <pivotArea dataOnly="0" labelOnly="1" fieldPosition="0">
        <references count="5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1"/>
          </reference>
        </references>
      </pivotArea>
    </format>
    <format dxfId="737">
      <pivotArea dataOnly="0" labelOnly="1" fieldPosition="0">
        <references count="5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736">
      <pivotArea dataOnly="0" labelOnly="1" fieldPosition="0">
        <references count="5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735">
      <pivotArea dataOnly="0" labelOnly="1" fieldPosition="0">
        <references count="5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734">
      <pivotArea dataOnly="0" labelOnly="1" fieldPosition="0">
        <references count="5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733">
      <pivotArea dataOnly="0" labelOnly="1" fieldPosition="0">
        <references count="5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732">
      <pivotArea dataOnly="0" labelOnly="1" fieldPosition="0">
        <references count="6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731">
      <pivotArea dataOnly="0" labelOnly="1" fieldPosition="0">
        <references count="6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5"/>
          </reference>
        </references>
      </pivotArea>
    </format>
    <format dxfId="730">
      <pivotArea dataOnly="0" labelOnly="1" fieldPosition="0">
        <references count="6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729">
      <pivotArea dataOnly="0" labelOnly="1" fieldPosition="0">
        <references count="6">
          <reference field="2" count="1" selected="0">
            <x v="34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5"/>
          </reference>
        </references>
      </pivotArea>
    </format>
    <format dxfId="728">
      <pivotArea dataOnly="0" labelOnly="1" fieldPosition="0">
        <references count="6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727">
      <pivotArea dataOnly="0" labelOnly="1" fieldPosition="0">
        <references count="6">
          <reference field="2" count="1" selected="0">
            <x v="4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726">
      <pivotArea dataOnly="0" labelOnly="1" fieldPosition="0">
        <references count="7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3"/>
          </reference>
        </references>
      </pivotArea>
    </format>
    <format dxfId="725">
      <pivotArea dataOnly="0" labelOnly="1" fieldPosition="0">
        <references count="7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724">
      <pivotArea dataOnly="0" labelOnly="1" fieldPosition="0">
        <references count="7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723">
      <pivotArea dataOnly="0" labelOnly="1" fieldPosition="0">
        <references count="7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11"/>
          </reference>
          <reference field="8" count="1">
            <x v="67"/>
          </reference>
        </references>
      </pivotArea>
    </format>
    <format dxfId="722">
      <pivotArea dataOnly="0" labelOnly="1" fieldPosition="0">
        <references count="7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721">
      <pivotArea dataOnly="0" labelOnly="1" fieldPosition="0">
        <references count="7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5"/>
          </reference>
          <reference field="8" count="1">
            <x v="47"/>
          </reference>
        </references>
      </pivotArea>
    </format>
    <format dxfId="720">
      <pivotArea dataOnly="0" labelOnly="1" fieldPosition="0">
        <references count="7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719">
      <pivotArea dataOnly="0" labelOnly="1" fieldPosition="0">
        <references count="7">
          <reference field="2" count="1" selected="0">
            <x v="34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6"/>
          </reference>
        </references>
      </pivotArea>
    </format>
    <format dxfId="718">
      <pivotArea dataOnly="0" labelOnly="1" fieldPosition="0">
        <references count="7">
          <reference field="2" count="1" selected="0">
            <x v="343"/>
          </reference>
          <reference field="3" count="1" selected="0">
            <x v="0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8"/>
          </reference>
        </references>
      </pivotArea>
    </format>
    <format dxfId="717">
      <pivotArea dataOnly="0" labelOnly="1" fieldPosition="0">
        <references count="7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716">
      <pivotArea dataOnly="0" labelOnly="1" fieldPosition="0">
        <references count="7">
          <reference field="2" count="1" selected="0">
            <x v="34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715">
      <pivotArea dataOnly="0" labelOnly="1" fieldPosition="0">
        <references count="7">
          <reference field="2" count="1" selected="0">
            <x v="34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2">
            <x v="12"/>
            <x v="34"/>
          </reference>
        </references>
      </pivotArea>
    </format>
    <format dxfId="714">
      <pivotArea dataOnly="0" labelOnly="1" fieldPosition="0">
        <references count="7">
          <reference field="2" count="1" selected="0">
            <x v="40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713">
      <pivotArea dataOnly="0" labelOnly="1" fieldPosition="0">
        <references count="7">
          <reference field="2" count="1" selected="0">
            <x v="4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66"/>
          </reference>
        </references>
      </pivotArea>
    </format>
    <format dxfId="712">
      <pivotArea dataOnly="0" labelOnly="1" fieldPosition="0">
        <references count="1">
          <reference field="2" count="14">
            <x v="150"/>
            <x v="154"/>
            <x v="236"/>
            <x v="237"/>
            <x v="238"/>
            <x v="293"/>
            <x v="319"/>
            <x v="342"/>
            <x v="343"/>
            <x v="344"/>
            <x v="345"/>
            <x v="346"/>
            <x v="406"/>
            <x v="424"/>
          </reference>
        </references>
      </pivotArea>
    </format>
    <format dxfId="711">
      <pivotArea dataOnly="0" labelOnly="1" fieldPosition="0">
        <references count="2">
          <reference field="2" count="1" selected="0">
            <x v="150"/>
          </reference>
          <reference field="3" count="1">
            <x v="1"/>
          </reference>
        </references>
      </pivotArea>
    </format>
    <format dxfId="710">
      <pivotArea dataOnly="0" labelOnly="1" fieldPosition="0">
        <references count="2">
          <reference field="2" count="1" selected="0">
            <x v="154"/>
          </reference>
          <reference field="3" count="1">
            <x v="2"/>
          </reference>
        </references>
      </pivotArea>
    </format>
    <format dxfId="709">
      <pivotArea dataOnly="0" labelOnly="1" fieldPosition="0">
        <references count="2">
          <reference field="2" count="1" selected="0">
            <x v="236"/>
          </reference>
          <reference field="3" count="1">
            <x v="1"/>
          </reference>
        </references>
      </pivotArea>
    </format>
    <format dxfId="708">
      <pivotArea dataOnly="0" labelOnly="1" fieldPosition="0">
        <references count="2">
          <reference field="2" count="1" selected="0">
            <x v="293"/>
          </reference>
          <reference field="3" count="1">
            <x v="0"/>
          </reference>
        </references>
      </pivotArea>
    </format>
    <format dxfId="707">
      <pivotArea dataOnly="0" labelOnly="1" fieldPosition="0">
        <references count="2">
          <reference field="2" count="1" selected="0">
            <x v="319"/>
          </reference>
          <reference field="3" count="1">
            <x v="1"/>
          </reference>
        </references>
      </pivotArea>
    </format>
    <format dxfId="706">
      <pivotArea dataOnly="0" labelOnly="1" fieldPosition="0">
        <references count="2">
          <reference field="2" count="1" selected="0">
            <x v="342"/>
          </reference>
          <reference field="3" count="1">
            <x v="5"/>
          </reference>
        </references>
      </pivotArea>
    </format>
    <format dxfId="705">
      <pivotArea dataOnly="0" labelOnly="1" fieldPosition="0">
        <references count="2">
          <reference field="2" count="1" selected="0">
            <x v="343"/>
          </reference>
          <reference field="3" count="1">
            <x v="0"/>
          </reference>
        </references>
      </pivotArea>
    </format>
    <format dxfId="704">
      <pivotArea dataOnly="0" labelOnly="1" fieldPosition="0">
        <references count="2">
          <reference field="2" count="1" selected="0">
            <x v="344"/>
          </reference>
          <reference field="3" count="1">
            <x v="1"/>
          </reference>
        </references>
      </pivotArea>
    </format>
    <format dxfId="703">
      <pivotArea dataOnly="0" labelOnly="1" fieldPosition="0">
        <references count="2">
          <reference field="2" count="1" selected="0">
            <x v="345"/>
          </reference>
          <reference field="3" count="1">
            <x v="2"/>
          </reference>
        </references>
      </pivotArea>
    </format>
    <format dxfId="702">
      <pivotArea dataOnly="0" labelOnly="1" fieldPosition="0">
        <references count="2">
          <reference field="2" count="1" selected="0">
            <x v="346"/>
          </reference>
          <reference field="3" count="1">
            <x v="1"/>
          </reference>
        </references>
      </pivotArea>
    </format>
    <format dxfId="701">
      <pivotArea dataOnly="0" labelOnly="1" fieldPosition="0">
        <references count="2">
          <reference field="2" count="1" selected="0">
            <x v="424"/>
          </reference>
          <reference field="3" count="1">
            <x v="3"/>
          </reference>
        </references>
      </pivotArea>
    </format>
    <format dxfId="700">
      <pivotArea dataOnly="0" labelOnly="1" fieldPosition="0">
        <references count="3">
          <reference field="2" count="1" selected="0">
            <x v="15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699">
      <pivotArea dataOnly="0" labelOnly="1" fieldPosition="0">
        <references count="3">
          <reference field="2" count="1" selected="0">
            <x v="293"/>
          </reference>
          <reference field="3" count="1" selected="0">
            <x v="0"/>
          </reference>
          <reference field="4" count="1">
            <x v="8"/>
          </reference>
        </references>
      </pivotArea>
    </format>
    <format dxfId="698">
      <pivotArea dataOnly="0" labelOnly="1" fieldPosition="0">
        <references count="3">
          <reference field="2" count="1" selected="0">
            <x v="319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697">
      <pivotArea dataOnly="0" labelOnly="1" fieldPosition="0">
        <references count="4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696">
      <pivotArea dataOnly="0" labelOnly="1" fieldPosition="0">
        <references count="4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695">
      <pivotArea dataOnly="0" labelOnly="1" fieldPosition="0">
        <references count="4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694">
      <pivotArea dataOnly="0" labelOnly="1" fieldPosition="0">
        <references count="4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693">
      <pivotArea dataOnly="0" labelOnly="1" fieldPosition="0">
        <references count="4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>
            <x v="0"/>
          </reference>
        </references>
      </pivotArea>
    </format>
    <format dxfId="692">
      <pivotArea dataOnly="0" labelOnly="1" fieldPosition="0">
        <references count="4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691">
      <pivotArea dataOnly="0" labelOnly="1" fieldPosition="0">
        <references count="4">
          <reference field="2" count="1" selected="0">
            <x v="342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690">
      <pivotArea dataOnly="0" labelOnly="1" fieldPosition="0">
        <references count="4">
          <reference field="2" count="1" selected="0">
            <x v="343"/>
          </reference>
          <reference field="3" count="1" selected="0">
            <x v="0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689">
      <pivotArea dataOnly="0" labelOnly="1" fieldPosition="0">
        <references count="4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688">
      <pivotArea dataOnly="0" labelOnly="1" fieldPosition="0">
        <references count="4">
          <reference field="2" count="1" selected="0">
            <x v="34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687">
      <pivotArea dataOnly="0" labelOnly="1" fieldPosition="0">
        <references count="4">
          <reference field="2" count="1" selected="0">
            <x v="346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686">
      <pivotArea dataOnly="0" labelOnly="1" fieldPosition="0">
        <references count="4">
          <reference field="2" count="1" selected="0">
            <x v="406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685">
      <pivotArea dataOnly="0" labelOnly="1" fieldPosition="0">
        <references count="4">
          <reference field="2" count="1" selected="0">
            <x v="424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684">
      <pivotArea dataOnly="0" labelOnly="1" fieldPosition="0">
        <references count="5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683">
      <pivotArea dataOnly="0" labelOnly="1" fieldPosition="0">
        <references count="5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1"/>
          </reference>
        </references>
      </pivotArea>
    </format>
    <format dxfId="682">
      <pivotArea dataOnly="0" labelOnly="1" fieldPosition="0">
        <references count="5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681">
      <pivotArea dataOnly="0" labelOnly="1" fieldPosition="0">
        <references count="5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680">
      <pivotArea dataOnly="0" labelOnly="1" fieldPosition="0">
        <references count="5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679">
      <pivotArea dataOnly="0" labelOnly="1" fieldPosition="0">
        <references count="5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678">
      <pivotArea dataOnly="0" labelOnly="1" fieldPosition="0">
        <references count="5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677">
      <pivotArea dataOnly="0" labelOnly="1" fieldPosition="0">
        <references count="6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676">
      <pivotArea dataOnly="0" labelOnly="1" fieldPosition="0">
        <references count="6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5"/>
          </reference>
        </references>
      </pivotArea>
    </format>
    <format dxfId="675">
      <pivotArea dataOnly="0" labelOnly="1" fieldPosition="0">
        <references count="6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674">
      <pivotArea dataOnly="0" labelOnly="1" fieldPosition="0">
        <references count="6">
          <reference field="2" count="1" selected="0">
            <x v="34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5"/>
          </reference>
        </references>
      </pivotArea>
    </format>
    <format dxfId="673">
      <pivotArea dataOnly="0" labelOnly="1" fieldPosition="0">
        <references count="6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672">
      <pivotArea dataOnly="0" labelOnly="1" fieldPosition="0">
        <references count="6">
          <reference field="2" count="1" selected="0">
            <x v="4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671">
      <pivotArea dataOnly="0" labelOnly="1" fieldPosition="0">
        <references count="7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3"/>
          </reference>
        </references>
      </pivotArea>
    </format>
    <format dxfId="670">
      <pivotArea dataOnly="0" labelOnly="1" fieldPosition="0">
        <references count="7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669">
      <pivotArea dataOnly="0" labelOnly="1" fieldPosition="0">
        <references count="7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668">
      <pivotArea dataOnly="0" labelOnly="1" fieldPosition="0">
        <references count="7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11"/>
          </reference>
          <reference field="8" count="1">
            <x v="67"/>
          </reference>
        </references>
      </pivotArea>
    </format>
    <format dxfId="667">
      <pivotArea dataOnly="0" labelOnly="1" fieldPosition="0">
        <references count="7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666">
      <pivotArea dataOnly="0" labelOnly="1" fieldPosition="0">
        <references count="7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5"/>
          </reference>
          <reference field="8" count="1">
            <x v="47"/>
          </reference>
        </references>
      </pivotArea>
    </format>
    <format dxfId="665">
      <pivotArea dataOnly="0" labelOnly="1" fieldPosition="0">
        <references count="7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664">
      <pivotArea dataOnly="0" labelOnly="1" fieldPosition="0">
        <references count="7">
          <reference field="2" count="1" selected="0">
            <x v="34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6"/>
          </reference>
        </references>
      </pivotArea>
    </format>
    <format dxfId="663">
      <pivotArea dataOnly="0" labelOnly="1" fieldPosition="0">
        <references count="7">
          <reference field="2" count="1" selected="0">
            <x v="343"/>
          </reference>
          <reference field="3" count="1" selected="0">
            <x v="0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8"/>
          </reference>
        </references>
      </pivotArea>
    </format>
    <format dxfId="662">
      <pivotArea dataOnly="0" labelOnly="1" fieldPosition="0">
        <references count="7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661">
      <pivotArea dataOnly="0" labelOnly="1" fieldPosition="0">
        <references count="7">
          <reference field="2" count="1" selected="0">
            <x v="34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660">
      <pivotArea dataOnly="0" labelOnly="1" fieldPosition="0">
        <references count="7">
          <reference field="2" count="1" selected="0">
            <x v="34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2">
            <x v="12"/>
            <x v="34"/>
          </reference>
        </references>
      </pivotArea>
    </format>
    <format dxfId="659">
      <pivotArea dataOnly="0" labelOnly="1" fieldPosition="0">
        <references count="7">
          <reference field="2" count="1" selected="0">
            <x v="40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658">
      <pivotArea dataOnly="0" labelOnly="1" fieldPosition="0">
        <references count="7">
          <reference field="2" count="1" selected="0">
            <x v="4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66"/>
          </reference>
        </references>
      </pivotArea>
    </format>
    <format dxfId="657">
      <pivotArea dataOnly="0" labelOnly="1" fieldPosition="0">
        <references count="1">
          <reference field="2" count="27">
            <x v="22"/>
            <x v="24"/>
            <x v="25"/>
            <x v="26"/>
            <x v="28"/>
            <x v="29"/>
            <x v="31"/>
            <x v="46"/>
            <x v="55"/>
            <x v="76"/>
            <x v="96"/>
            <x v="172"/>
            <x v="177"/>
            <x v="206"/>
            <x v="208"/>
            <x v="229"/>
            <x v="230"/>
            <x v="234"/>
            <x v="277"/>
            <x v="298"/>
            <x v="305"/>
            <x v="316"/>
            <x v="327"/>
            <x v="329"/>
            <x v="372"/>
            <x v="398"/>
            <x v="419"/>
          </reference>
        </references>
      </pivotArea>
    </format>
    <format dxfId="656">
      <pivotArea dataOnly="0" labelOnly="1" fieldPosition="0">
        <references count="2">
          <reference field="2" count="1" selected="0">
            <x v="22"/>
          </reference>
          <reference field="3" count="1">
            <x v="2"/>
          </reference>
        </references>
      </pivotArea>
    </format>
    <format dxfId="655">
      <pivotArea dataOnly="0" labelOnly="1" fieldPosition="0">
        <references count="2">
          <reference field="2" count="1" selected="0">
            <x v="24"/>
          </reference>
          <reference field="3" count="1">
            <x v="3"/>
          </reference>
        </references>
      </pivotArea>
    </format>
    <format dxfId="654">
      <pivotArea dataOnly="0" labelOnly="1" fieldPosition="0">
        <references count="2">
          <reference field="2" count="1" selected="0">
            <x v="26"/>
          </reference>
          <reference field="3" count="1">
            <x v="8"/>
          </reference>
        </references>
      </pivotArea>
    </format>
    <format dxfId="653">
      <pivotArea dataOnly="0" labelOnly="1" fieldPosition="0">
        <references count="2">
          <reference field="2" count="1" selected="0">
            <x v="28"/>
          </reference>
          <reference field="3" count="1">
            <x v="2"/>
          </reference>
        </references>
      </pivotArea>
    </format>
    <format dxfId="652">
      <pivotArea dataOnly="0" labelOnly="1" fieldPosition="0">
        <references count="2">
          <reference field="2" count="1" selected="0">
            <x v="46"/>
          </reference>
          <reference field="3" count="1">
            <x v="6"/>
          </reference>
        </references>
      </pivotArea>
    </format>
    <format dxfId="651">
      <pivotArea dataOnly="0" labelOnly="1" fieldPosition="0">
        <references count="2">
          <reference field="2" count="1" selected="0">
            <x v="55"/>
          </reference>
          <reference field="3" count="1">
            <x v="3"/>
          </reference>
        </references>
      </pivotArea>
    </format>
    <format dxfId="650">
      <pivotArea dataOnly="0" labelOnly="1" fieldPosition="0">
        <references count="2">
          <reference field="2" count="1" selected="0">
            <x v="96"/>
          </reference>
          <reference field="3" count="1">
            <x v="2"/>
          </reference>
        </references>
      </pivotArea>
    </format>
    <format dxfId="649">
      <pivotArea dataOnly="0" labelOnly="1" fieldPosition="0">
        <references count="2">
          <reference field="2" count="1" selected="0">
            <x v="172"/>
          </reference>
          <reference field="3" count="1">
            <x v="6"/>
          </reference>
        </references>
      </pivotArea>
    </format>
    <format dxfId="648">
      <pivotArea dataOnly="0" labelOnly="1" fieldPosition="0">
        <references count="2">
          <reference field="2" count="1" selected="0">
            <x v="177"/>
          </reference>
          <reference field="3" count="1">
            <x v="2"/>
          </reference>
        </references>
      </pivotArea>
    </format>
    <format dxfId="647">
      <pivotArea dataOnly="0" labelOnly="1" fieldPosition="0">
        <references count="2">
          <reference field="2" count="1" selected="0">
            <x v="206"/>
          </reference>
          <reference field="3" count="1">
            <x v="4"/>
          </reference>
        </references>
      </pivotArea>
    </format>
    <format dxfId="646">
      <pivotArea dataOnly="0" labelOnly="1" fieldPosition="0">
        <references count="2">
          <reference field="2" count="1" selected="0">
            <x v="208"/>
          </reference>
          <reference field="3" count="1">
            <x v="8"/>
          </reference>
        </references>
      </pivotArea>
    </format>
    <format dxfId="645">
      <pivotArea dataOnly="0" labelOnly="1" fieldPosition="0">
        <references count="2">
          <reference field="2" count="1" selected="0">
            <x v="230"/>
          </reference>
          <reference field="3" count="1">
            <x v="2"/>
          </reference>
        </references>
      </pivotArea>
    </format>
    <format dxfId="644">
      <pivotArea dataOnly="0" labelOnly="1" fieldPosition="0">
        <references count="2">
          <reference field="2" count="1" selected="0">
            <x v="298"/>
          </reference>
          <reference field="3" count="1">
            <x v="6"/>
          </reference>
        </references>
      </pivotArea>
    </format>
    <format dxfId="643">
      <pivotArea dataOnly="0" labelOnly="1" fieldPosition="0">
        <references count="2">
          <reference field="2" count="1" selected="0">
            <x v="305"/>
          </reference>
          <reference field="3" count="1">
            <x v="4"/>
          </reference>
        </references>
      </pivotArea>
    </format>
    <format dxfId="642">
      <pivotArea dataOnly="0" labelOnly="1" fieldPosition="0">
        <references count="2">
          <reference field="2" count="1" selected="0">
            <x v="316"/>
          </reference>
          <reference field="3" count="1">
            <x v="8"/>
          </reference>
        </references>
      </pivotArea>
    </format>
    <format dxfId="641">
      <pivotArea dataOnly="0" labelOnly="1" fieldPosition="0">
        <references count="2">
          <reference field="2" count="1" selected="0">
            <x v="327"/>
          </reference>
          <reference field="3" count="1">
            <x v="6"/>
          </reference>
        </references>
      </pivotArea>
    </format>
    <format dxfId="640">
      <pivotArea dataOnly="0" labelOnly="1" fieldPosition="0">
        <references count="2">
          <reference field="2" count="1" selected="0">
            <x v="372"/>
          </reference>
          <reference field="3" count="1">
            <x v="3"/>
          </reference>
        </references>
      </pivotArea>
    </format>
    <format dxfId="639">
      <pivotArea dataOnly="0" labelOnly="1" fieldPosition="0">
        <references count="2">
          <reference field="2" count="1" selected="0">
            <x v="398"/>
          </reference>
          <reference field="3" count="1">
            <x v="2"/>
          </reference>
        </references>
      </pivotArea>
    </format>
    <format dxfId="638">
      <pivotArea dataOnly="0" labelOnly="1" fieldPosition="0">
        <references count="3">
          <reference field="2" count="1" selected="0">
            <x v="2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37">
      <pivotArea dataOnly="0" labelOnly="1" fieldPosition="0">
        <references count="3">
          <reference field="2" count="1" selected="0">
            <x v="24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636">
      <pivotArea dataOnly="0" labelOnly="1" fieldPosition="0">
        <references count="3">
          <reference field="2" count="1" selected="0">
            <x v="2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35">
      <pivotArea dataOnly="0" labelOnly="1" fieldPosition="0">
        <references count="3">
          <reference field="2" count="1" selected="0">
            <x v="26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634">
      <pivotArea dataOnly="0" labelOnly="1" fieldPosition="0">
        <references count="3">
          <reference field="2" count="1" selected="0">
            <x v="2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33">
      <pivotArea dataOnly="0" labelOnly="1" fieldPosition="0">
        <references count="3">
          <reference field="2" count="1" selected="0">
            <x v="46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632">
      <pivotArea dataOnly="0" labelOnly="1" fieldPosition="0">
        <references count="3">
          <reference field="2" count="1" selected="0">
            <x v="5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31">
      <pivotArea dataOnly="0" labelOnly="1" fieldPosition="0">
        <references count="3">
          <reference field="2" count="1" selected="0">
            <x v="76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630">
      <pivotArea dataOnly="0" labelOnly="1" fieldPosition="0">
        <references count="3">
          <reference field="2" count="1" selected="0">
            <x v="9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29">
      <pivotArea dataOnly="0" labelOnly="1" fieldPosition="0">
        <references count="3">
          <reference field="2" count="1" selected="0">
            <x v="172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628">
      <pivotArea dataOnly="0" labelOnly="1" fieldPosition="0">
        <references count="3">
          <reference field="2" count="1" selected="0">
            <x v="17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27">
      <pivotArea dataOnly="0" labelOnly="1" fieldPosition="0">
        <references count="3">
          <reference field="2" count="1" selected="0">
            <x v="206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626">
      <pivotArea dataOnly="0" labelOnly="1" fieldPosition="0">
        <references count="3">
          <reference field="2" count="1" selected="0">
            <x v="22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625">
      <pivotArea dataOnly="0" labelOnly="1" fieldPosition="0">
        <references count="3">
          <reference field="2" count="1" selected="0">
            <x v="23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24">
      <pivotArea dataOnly="0" labelOnly="1" fieldPosition="0">
        <references count="3">
          <reference field="2" count="1" selected="0">
            <x v="298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623">
      <pivotArea dataOnly="0" labelOnly="1" fieldPosition="0">
        <references count="3">
          <reference field="2" count="1" selected="0">
            <x v="305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622">
      <pivotArea dataOnly="0" labelOnly="1" fieldPosition="0">
        <references count="3">
          <reference field="2" count="1" selected="0">
            <x v="327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621">
      <pivotArea dataOnly="0" labelOnly="1" fieldPosition="0">
        <references count="3">
          <reference field="2" count="1" selected="0">
            <x v="32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620">
      <pivotArea dataOnly="0" labelOnly="1" fieldPosition="0">
        <references count="3">
          <reference field="2" count="1" selected="0">
            <x v="37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19">
      <pivotArea dataOnly="0" labelOnly="1" fieldPosition="0">
        <references count="3">
          <reference field="2" count="1" selected="0">
            <x v="398"/>
          </reference>
          <reference field="3" count="1" selected="0">
            <x v="2"/>
          </reference>
          <reference field="4" count="1">
            <x v="4"/>
          </reference>
        </references>
      </pivotArea>
    </format>
    <format dxfId="618">
      <pivotArea dataOnly="0" labelOnly="1" fieldPosition="0">
        <references count="3">
          <reference field="2" count="1" selected="0">
            <x v="419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617">
      <pivotArea dataOnly="0" labelOnly="1" fieldPosition="0">
        <references count="4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616">
      <pivotArea dataOnly="0" labelOnly="1" fieldPosition="0">
        <references count="4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615">
      <pivotArea dataOnly="0" labelOnly="1" fieldPosition="0">
        <references count="4">
          <reference field="2" count="1" selected="0">
            <x v="2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614">
      <pivotArea dataOnly="0" labelOnly="1" fieldPosition="0">
        <references count="4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613">
      <pivotArea dataOnly="0" labelOnly="1" fieldPosition="0">
        <references count="4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612">
      <pivotArea dataOnly="0" labelOnly="1" fieldPosition="0">
        <references count="4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611">
      <pivotArea dataOnly="0" labelOnly="1" fieldPosition="0">
        <references count="4">
          <reference field="2" count="1" selected="0">
            <x v="3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610">
      <pivotArea dataOnly="0" labelOnly="1" fieldPosition="0">
        <references count="4">
          <reference field="2" count="1" selected="0">
            <x v="5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609">
      <pivotArea dataOnly="0" labelOnly="1" fieldPosition="0">
        <references count="4">
          <reference field="2" count="1" selected="0">
            <x v="76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608">
      <pivotArea dataOnly="0" labelOnly="1" fieldPosition="0">
        <references count="4">
          <reference field="2" count="1" selected="0">
            <x v="9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607">
      <pivotArea dataOnly="0" labelOnly="1" fieldPosition="0">
        <references count="4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606">
      <pivotArea dataOnly="0" labelOnly="1" fieldPosition="0">
        <references count="4">
          <reference field="2" count="1" selected="0">
            <x v="17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605">
      <pivotArea dataOnly="0" labelOnly="1" fieldPosition="0">
        <references count="4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604">
      <pivotArea dataOnly="0" labelOnly="1" fieldPosition="0">
        <references count="4">
          <reference field="2" count="1" selected="0">
            <x v="208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603">
      <pivotArea dataOnly="0" labelOnly="1" fieldPosition="0">
        <references count="4">
          <reference field="2" count="1" selected="0">
            <x v="22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602">
      <pivotArea dataOnly="0" labelOnly="1" fieldPosition="0">
        <references count="4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601">
      <pivotArea dataOnly="0" labelOnly="1" fieldPosition="0">
        <references count="4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600">
      <pivotArea dataOnly="0" labelOnly="1" fieldPosition="0">
        <references count="4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599">
      <pivotArea dataOnly="0" labelOnly="1" fieldPosition="0">
        <references count="4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598">
      <pivotArea dataOnly="0" labelOnly="1" fieldPosition="0">
        <references count="4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597">
      <pivotArea dataOnly="0" labelOnly="1" fieldPosition="0">
        <references count="4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596">
      <pivotArea dataOnly="0" labelOnly="1" fieldPosition="0">
        <references count="4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595">
      <pivotArea dataOnly="0" labelOnly="1" fieldPosition="0">
        <references count="4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594">
      <pivotArea dataOnly="0" labelOnly="1" fieldPosition="0">
        <references count="4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>
            <x v="0"/>
          </reference>
        </references>
      </pivotArea>
    </format>
    <format dxfId="593">
      <pivotArea dataOnly="0" labelOnly="1" fieldPosition="0">
        <references count="4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592">
      <pivotArea dataOnly="0" labelOnly="1" fieldPosition="0">
        <references count="5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591">
      <pivotArea dataOnly="0" labelOnly="1" fieldPosition="0">
        <references count="5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590">
      <pivotArea dataOnly="0" labelOnly="1" fieldPosition="0">
        <references count="5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589">
      <pivotArea dataOnly="0" labelOnly="1" fieldPosition="0">
        <references count="5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588">
      <pivotArea dataOnly="0" labelOnly="1" fieldPosition="0">
        <references count="5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587">
      <pivotArea dataOnly="0" labelOnly="1" fieldPosition="0">
        <references count="5">
          <reference field="2" count="1" selected="0">
            <x v="5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586">
      <pivotArea dataOnly="0" labelOnly="1" fieldPosition="0">
        <references count="5">
          <reference field="2" count="1" selected="0">
            <x v="76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585">
      <pivotArea dataOnly="0" labelOnly="1" fieldPosition="0">
        <references count="5">
          <reference field="2" count="1" selected="0">
            <x v="9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584">
      <pivotArea dataOnly="0" labelOnly="1" fieldPosition="0">
        <references count="5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583">
      <pivotArea dataOnly="0" labelOnly="1" fieldPosition="0">
        <references count="5">
          <reference field="2" count="1" selected="0">
            <x v="1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582">
      <pivotArea dataOnly="0" labelOnly="1" fieldPosition="0">
        <references count="5">
          <reference field="2" count="1" selected="0">
            <x v="20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581">
      <pivotArea dataOnly="0" labelOnly="1" fieldPosition="0">
        <references count="5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580">
      <pivotArea dataOnly="0" labelOnly="1" fieldPosition="0">
        <references count="5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579">
      <pivotArea dataOnly="0" labelOnly="1" fieldPosition="0">
        <references count="5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578">
      <pivotArea dataOnly="0" labelOnly="1" fieldPosition="0">
        <references count="6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77">
      <pivotArea dataOnly="0" labelOnly="1" fieldPosition="0">
        <references count="6">
          <reference field="2" count="1" selected="0">
            <x v="2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576">
      <pivotArea dataOnly="0" labelOnly="1" fieldPosition="0">
        <references count="6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75">
      <pivotArea dataOnly="0" labelOnly="1" fieldPosition="0">
        <references count="6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0"/>
          </reference>
        </references>
      </pivotArea>
    </format>
    <format dxfId="574">
      <pivotArea dataOnly="0" labelOnly="1" fieldPosition="0">
        <references count="6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573">
      <pivotArea dataOnly="0" labelOnly="1" fieldPosition="0">
        <references count="6">
          <reference field="2" count="1" selected="0">
            <x v="3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72">
      <pivotArea dataOnly="0" labelOnly="1" fieldPosition="0">
        <references count="6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71">
      <pivotArea dataOnly="0" labelOnly="1" fieldPosition="0">
        <references count="6">
          <reference field="2" count="1" selected="0">
            <x v="5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70">
      <pivotArea dataOnly="0" labelOnly="1" fieldPosition="0">
        <references count="6">
          <reference field="2" count="1" selected="0">
            <x v="1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569">
      <pivotArea dataOnly="0" labelOnly="1" fieldPosition="0">
        <references count="6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68">
      <pivotArea dataOnly="0" labelOnly="1" fieldPosition="0">
        <references count="6">
          <reference field="2" count="1" selected="0">
            <x v="20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67">
      <pivotArea dataOnly="0" labelOnly="1" fieldPosition="0">
        <references count="6">
          <reference field="2" count="1" selected="0">
            <x v="22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566">
      <pivotArea dataOnly="0" labelOnly="1" fieldPosition="0">
        <references count="6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65">
      <pivotArea dataOnly="0" labelOnly="1" fieldPosition="0">
        <references count="6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564">
      <pivotArea dataOnly="0" labelOnly="1" fieldPosition="0">
        <references count="6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63">
      <pivotArea dataOnly="0" labelOnly="1" fieldPosition="0">
        <references count="6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6"/>
          </reference>
        </references>
      </pivotArea>
    </format>
    <format dxfId="562">
      <pivotArea dataOnly="0" labelOnly="1" fieldPosition="0">
        <references count="6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561">
      <pivotArea dataOnly="0" labelOnly="1" fieldPosition="0">
        <references count="7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560">
      <pivotArea dataOnly="0" labelOnly="1" fieldPosition="0">
        <references count="7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559">
      <pivotArea dataOnly="0" labelOnly="1" fieldPosition="0">
        <references count="7">
          <reference field="2" count="1" selected="0">
            <x v="2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39"/>
          </reference>
        </references>
      </pivotArea>
    </format>
    <format dxfId="558">
      <pivotArea dataOnly="0" labelOnly="1" fieldPosition="0">
        <references count="7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557">
      <pivotArea dataOnly="0" labelOnly="1" fieldPosition="0">
        <references count="7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18"/>
          </reference>
        </references>
      </pivotArea>
    </format>
    <format dxfId="556">
      <pivotArea dataOnly="0" labelOnly="1" fieldPosition="0">
        <references count="7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24"/>
          </reference>
        </references>
      </pivotArea>
    </format>
    <format dxfId="555">
      <pivotArea dataOnly="0" labelOnly="1" fieldPosition="0">
        <references count="7">
          <reference field="2" count="1" selected="0">
            <x v="3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0"/>
          </reference>
        </references>
      </pivotArea>
    </format>
    <format dxfId="554">
      <pivotArea dataOnly="0" labelOnly="1" fieldPosition="0">
        <references count="7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3"/>
          </reference>
        </references>
      </pivotArea>
    </format>
    <format dxfId="553">
      <pivotArea dataOnly="0" labelOnly="1" fieldPosition="0">
        <references count="7">
          <reference field="2" count="1" selected="0">
            <x v="5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552">
      <pivotArea dataOnly="0" labelOnly="1" fieldPosition="0">
        <references count="7">
          <reference field="2" count="1" selected="0">
            <x v="76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551">
      <pivotArea dataOnly="0" labelOnly="1" fieldPosition="0">
        <references count="7">
          <reference field="2" count="1" selected="0">
            <x v="9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550">
      <pivotArea dataOnly="0" labelOnly="1" fieldPosition="0">
        <references count="7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29"/>
          </reference>
        </references>
      </pivotArea>
    </format>
    <format dxfId="549">
      <pivotArea dataOnly="0" labelOnly="1" fieldPosition="0">
        <references count="7">
          <reference field="2" count="1" selected="0">
            <x v="1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64"/>
          </reference>
        </references>
      </pivotArea>
    </format>
    <format dxfId="548">
      <pivotArea dataOnly="0" labelOnly="1" fieldPosition="0">
        <references count="7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547">
      <pivotArea dataOnly="0" labelOnly="1" fieldPosition="0">
        <references count="7">
          <reference field="2" count="1" selected="0">
            <x v="20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7"/>
          </reference>
        </references>
      </pivotArea>
    </format>
    <format dxfId="546">
      <pivotArea dataOnly="0" labelOnly="1" fieldPosition="0">
        <references count="7">
          <reference field="2" count="1" selected="0">
            <x v="22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2"/>
          </reference>
        </references>
      </pivotArea>
    </format>
    <format dxfId="545">
      <pivotArea dataOnly="0" labelOnly="1" fieldPosition="0">
        <references count="7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544">
      <pivotArea dataOnly="0" labelOnly="1" fieldPosition="0">
        <references count="7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543">
      <pivotArea dataOnly="0" labelOnly="1" fieldPosition="0">
        <references count="7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542">
      <pivotArea dataOnly="0" labelOnly="1" fieldPosition="0">
        <references count="7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58"/>
          </reference>
        </references>
      </pivotArea>
    </format>
    <format dxfId="541">
      <pivotArea dataOnly="0" labelOnly="1" fieldPosition="0">
        <references count="7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540">
      <pivotArea dataOnly="0" labelOnly="1" fieldPosition="0">
        <references count="7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4"/>
          </reference>
        </references>
      </pivotArea>
    </format>
    <format dxfId="539">
      <pivotArea dataOnly="0" labelOnly="1" fieldPosition="0">
        <references count="7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7"/>
          </reference>
        </references>
      </pivotArea>
    </format>
    <format dxfId="538">
      <pivotArea dataOnly="0" labelOnly="1" fieldPosition="0">
        <references count="7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6"/>
          </reference>
          <reference field="8" count="1">
            <x v="33"/>
          </reference>
        </references>
      </pivotArea>
    </format>
    <format dxfId="537">
      <pivotArea dataOnly="0" labelOnly="1" fieldPosition="0">
        <references count="7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536">
      <pivotArea dataOnly="0" labelOnly="1" fieldPosition="0">
        <references count="7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8"/>
          </reference>
        </references>
      </pivotArea>
    </format>
    <format dxfId="535">
      <pivotArea dataOnly="0" labelOnly="1" fieldPosition="0">
        <references count="7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"/>
          </reference>
        </references>
      </pivotArea>
    </format>
    <format dxfId="534">
      <pivotArea dataOnly="0" labelOnly="1" fieldPosition="0">
        <references count="1">
          <reference field="2" count="27">
            <x v="22"/>
            <x v="24"/>
            <x v="25"/>
            <x v="26"/>
            <x v="28"/>
            <x v="29"/>
            <x v="31"/>
            <x v="46"/>
            <x v="55"/>
            <x v="76"/>
            <x v="96"/>
            <x v="172"/>
            <x v="177"/>
            <x v="206"/>
            <x v="208"/>
            <x v="229"/>
            <x v="230"/>
            <x v="234"/>
            <x v="277"/>
            <x v="298"/>
            <x v="305"/>
            <x v="316"/>
            <x v="327"/>
            <x v="329"/>
            <x v="372"/>
            <x v="398"/>
            <x v="419"/>
          </reference>
        </references>
      </pivotArea>
    </format>
    <format dxfId="533">
      <pivotArea dataOnly="0" labelOnly="1" fieldPosition="0">
        <references count="2">
          <reference field="2" count="1" selected="0">
            <x v="22"/>
          </reference>
          <reference field="3" count="1">
            <x v="2"/>
          </reference>
        </references>
      </pivotArea>
    </format>
    <format dxfId="532">
      <pivotArea dataOnly="0" labelOnly="1" fieldPosition="0">
        <references count="2">
          <reference field="2" count="1" selected="0">
            <x v="24"/>
          </reference>
          <reference field="3" count="1">
            <x v="3"/>
          </reference>
        </references>
      </pivotArea>
    </format>
    <format dxfId="531">
      <pivotArea dataOnly="0" labelOnly="1" fieldPosition="0">
        <references count="2">
          <reference field="2" count="1" selected="0">
            <x v="26"/>
          </reference>
          <reference field="3" count="1">
            <x v="8"/>
          </reference>
        </references>
      </pivotArea>
    </format>
    <format dxfId="530">
      <pivotArea dataOnly="0" labelOnly="1" fieldPosition="0">
        <references count="2">
          <reference field="2" count="1" selected="0">
            <x v="28"/>
          </reference>
          <reference field="3" count="1">
            <x v="2"/>
          </reference>
        </references>
      </pivotArea>
    </format>
    <format dxfId="529">
      <pivotArea dataOnly="0" labelOnly="1" fieldPosition="0">
        <references count="2">
          <reference field="2" count="1" selected="0">
            <x v="46"/>
          </reference>
          <reference field="3" count="1">
            <x v="6"/>
          </reference>
        </references>
      </pivotArea>
    </format>
    <format dxfId="528">
      <pivotArea dataOnly="0" labelOnly="1" fieldPosition="0">
        <references count="2">
          <reference field="2" count="1" selected="0">
            <x v="55"/>
          </reference>
          <reference field="3" count="1">
            <x v="3"/>
          </reference>
        </references>
      </pivotArea>
    </format>
    <format dxfId="527">
      <pivotArea dataOnly="0" labelOnly="1" fieldPosition="0">
        <references count="2">
          <reference field="2" count="1" selected="0">
            <x v="96"/>
          </reference>
          <reference field="3" count="1">
            <x v="2"/>
          </reference>
        </references>
      </pivotArea>
    </format>
    <format dxfId="526">
      <pivotArea dataOnly="0" labelOnly="1" fieldPosition="0">
        <references count="2">
          <reference field="2" count="1" selected="0">
            <x v="172"/>
          </reference>
          <reference field="3" count="1">
            <x v="6"/>
          </reference>
        </references>
      </pivotArea>
    </format>
    <format dxfId="525">
      <pivotArea dataOnly="0" labelOnly="1" fieldPosition="0">
        <references count="2">
          <reference field="2" count="1" selected="0">
            <x v="177"/>
          </reference>
          <reference field="3" count="1">
            <x v="2"/>
          </reference>
        </references>
      </pivotArea>
    </format>
    <format dxfId="524">
      <pivotArea dataOnly="0" labelOnly="1" fieldPosition="0">
        <references count="2">
          <reference field="2" count="1" selected="0">
            <x v="206"/>
          </reference>
          <reference field="3" count="1">
            <x v="4"/>
          </reference>
        </references>
      </pivotArea>
    </format>
    <format dxfId="523">
      <pivotArea dataOnly="0" labelOnly="1" fieldPosition="0">
        <references count="2">
          <reference field="2" count="1" selected="0">
            <x v="208"/>
          </reference>
          <reference field="3" count="1">
            <x v="8"/>
          </reference>
        </references>
      </pivotArea>
    </format>
    <format dxfId="522">
      <pivotArea dataOnly="0" labelOnly="1" fieldPosition="0">
        <references count="2">
          <reference field="2" count="1" selected="0">
            <x v="230"/>
          </reference>
          <reference field="3" count="1">
            <x v="2"/>
          </reference>
        </references>
      </pivotArea>
    </format>
    <format dxfId="521">
      <pivotArea dataOnly="0" labelOnly="1" fieldPosition="0">
        <references count="2">
          <reference field="2" count="1" selected="0">
            <x v="298"/>
          </reference>
          <reference field="3" count="1">
            <x v="6"/>
          </reference>
        </references>
      </pivotArea>
    </format>
    <format dxfId="520">
      <pivotArea dataOnly="0" labelOnly="1" fieldPosition="0">
        <references count="2">
          <reference field="2" count="1" selected="0">
            <x v="305"/>
          </reference>
          <reference field="3" count="1">
            <x v="4"/>
          </reference>
        </references>
      </pivotArea>
    </format>
    <format dxfId="519">
      <pivotArea dataOnly="0" labelOnly="1" fieldPosition="0">
        <references count="2">
          <reference field="2" count="1" selected="0">
            <x v="316"/>
          </reference>
          <reference field="3" count="1">
            <x v="8"/>
          </reference>
        </references>
      </pivotArea>
    </format>
    <format dxfId="518">
      <pivotArea dataOnly="0" labelOnly="1" fieldPosition="0">
        <references count="2">
          <reference field="2" count="1" selected="0">
            <x v="327"/>
          </reference>
          <reference field="3" count="1">
            <x v="6"/>
          </reference>
        </references>
      </pivotArea>
    </format>
    <format dxfId="517">
      <pivotArea dataOnly="0" labelOnly="1" fieldPosition="0">
        <references count="2">
          <reference field="2" count="1" selected="0">
            <x v="372"/>
          </reference>
          <reference field="3" count="1">
            <x v="3"/>
          </reference>
        </references>
      </pivotArea>
    </format>
    <format dxfId="516">
      <pivotArea dataOnly="0" labelOnly="1" fieldPosition="0">
        <references count="2">
          <reference field="2" count="1" selected="0">
            <x v="398"/>
          </reference>
          <reference field="3" count="1">
            <x v="2"/>
          </reference>
        </references>
      </pivotArea>
    </format>
    <format dxfId="515">
      <pivotArea dataOnly="0" labelOnly="1" fieldPosition="0">
        <references count="3">
          <reference field="2" count="1" selected="0">
            <x v="2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514">
      <pivotArea dataOnly="0" labelOnly="1" fieldPosition="0">
        <references count="3">
          <reference field="2" count="1" selected="0">
            <x v="24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513">
      <pivotArea dataOnly="0" labelOnly="1" fieldPosition="0">
        <references count="3">
          <reference field="2" count="1" selected="0">
            <x v="2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512">
      <pivotArea dataOnly="0" labelOnly="1" fieldPosition="0">
        <references count="3">
          <reference field="2" count="1" selected="0">
            <x v="26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511">
      <pivotArea dataOnly="0" labelOnly="1" fieldPosition="0">
        <references count="3">
          <reference field="2" count="1" selected="0">
            <x v="2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510">
      <pivotArea dataOnly="0" labelOnly="1" fieldPosition="0">
        <references count="3">
          <reference field="2" count="1" selected="0">
            <x v="46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509">
      <pivotArea dataOnly="0" labelOnly="1" fieldPosition="0">
        <references count="3">
          <reference field="2" count="1" selected="0">
            <x v="5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508">
      <pivotArea dataOnly="0" labelOnly="1" fieldPosition="0">
        <references count="3">
          <reference field="2" count="1" selected="0">
            <x v="76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507">
      <pivotArea dataOnly="0" labelOnly="1" fieldPosition="0">
        <references count="3">
          <reference field="2" count="1" selected="0">
            <x v="9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506">
      <pivotArea dataOnly="0" labelOnly="1" fieldPosition="0">
        <references count="3">
          <reference field="2" count="1" selected="0">
            <x v="172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505">
      <pivotArea dataOnly="0" labelOnly="1" fieldPosition="0">
        <references count="3">
          <reference field="2" count="1" selected="0">
            <x v="17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504">
      <pivotArea dataOnly="0" labelOnly="1" fieldPosition="0">
        <references count="3">
          <reference field="2" count="1" selected="0">
            <x v="206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503">
      <pivotArea dataOnly="0" labelOnly="1" fieldPosition="0">
        <references count="3">
          <reference field="2" count="1" selected="0">
            <x v="22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502">
      <pivotArea dataOnly="0" labelOnly="1" fieldPosition="0">
        <references count="3">
          <reference field="2" count="1" selected="0">
            <x v="23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501">
      <pivotArea dataOnly="0" labelOnly="1" fieldPosition="0">
        <references count="3">
          <reference field="2" count="1" selected="0">
            <x v="298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500">
      <pivotArea dataOnly="0" labelOnly="1" fieldPosition="0">
        <references count="3">
          <reference field="2" count="1" selected="0">
            <x v="305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499">
      <pivotArea dataOnly="0" labelOnly="1" fieldPosition="0">
        <references count="3">
          <reference field="2" count="1" selected="0">
            <x v="327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498">
      <pivotArea dataOnly="0" labelOnly="1" fieldPosition="0">
        <references count="3">
          <reference field="2" count="1" selected="0">
            <x v="32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497">
      <pivotArea dataOnly="0" labelOnly="1" fieldPosition="0">
        <references count="3">
          <reference field="2" count="1" selected="0">
            <x v="37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496">
      <pivotArea dataOnly="0" labelOnly="1" fieldPosition="0">
        <references count="3">
          <reference field="2" count="1" selected="0">
            <x v="398"/>
          </reference>
          <reference field="3" count="1" selected="0">
            <x v="2"/>
          </reference>
          <reference field="4" count="1">
            <x v="4"/>
          </reference>
        </references>
      </pivotArea>
    </format>
    <format dxfId="495">
      <pivotArea dataOnly="0" labelOnly="1" fieldPosition="0">
        <references count="3">
          <reference field="2" count="1" selected="0">
            <x v="419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494">
      <pivotArea dataOnly="0" labelOnly="1" fieldPosition="0">
        <references count="4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493">
      <pivotArea dataOnly="0" labelOnly="1" fieldPosition="0">
        <references count="4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492">
      <pivotArea dataOnly="0" labelOnly="1" fieldPosition="0">
        <references count="4">
          <reference field="2" count="1" selected="0">
            <x v="2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491">
      <pivotArea dataOnly="0" labelOnly="1" fieldPosition="0">
        <references count="4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490">
      <pivotArea dataOnly="0" labelOnly="1" fieldPosition="0">
        <references count="4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489">
      <pivotArea dataOnly="0" labelOnly="1" fieldPosition="0">
        <references count="4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488">
      <pivotArea dataOnly="0" labelOnly="1" fieldPosition="0">
        <references count="4">
          <reference field="2" count="1" selected="0">
            <x v="3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487">
      <pivotArea dataOnly="0" labelOnly="1" fieldPosition="0">
        <references count="4">
          <reference field="2" count="1" selected="0">
            <x v="5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486">
      <pivotArea dataOnly="0" labelOnly="1" fieldPosition="0">
        <references count="4">
          <reference field="2" count="1" selected="0">
            <x v="76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485">
      <pivotArea dataOnly="0" labelOnly="1" fieldPosition="0">
        <references count="4">
          <reference field="2" count="1" selected="0">
            <x v="9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484">
      <pivotArea dataOnly="0" labelOnly="1" fieldPosition="0">
        <references count="4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483">
      <pivotArea dataOnly="0" labelOnly="1" fieldPosition="0">
        <references count="4">
          <reference field="2" count="1" selected="0">
            <x v="17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482">
      <pivotArea dataOnly="0" labelOnly="1" fieldPosition="0">
        <references count="4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481">
      <pivotArea dataOnly="0" labelOnly="1" fieldPosition="0">
        <references count="4">
          <reference field="2" count="1" selected="0">
            <x v="208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480">
      <pivotArea dataOnly="0" labelOnly="1" fieldPosition="0">
        <references count="4">
          <reference field="2" count="1" selected="0">
            <x v="22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479">
      <pivotArea dataOnly="0" labelOnly="1" fieldPosition="0">
        <references count="4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478">
      <pivotArea dataOnly="0" labelOnly="1" fieldPosition="0">
        <references count="4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477">
      <pivotArea dataOnly="0" labelOnly="1" fieldPosition="0">
        <references count="4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476">
      <pivotArea dataOnly="0" labelOnly="1" fieldPosition="0">
        <references count="4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475">
      <pivotArea dataOnly="0" labelOnly="1" fieldPosition="0">
        <references count="4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474">
      <pivotArea dataOnly="0" labelOnly="1" fieldPosition="0">
        <references count="4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473">
      <pivotArea dataOnly="0" labelOnly="1" fieldPosition="0">
        <references count="4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472">
      <pivotArea dataOnly="0" labelOnly="1" fieldPosition="0">
        <references count="4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471">
      <pivotArea dataOnly="0" labelOnly="1" fieldPosition="0">
        <references count="4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>
            <x v="0"/>
          </reference>
        </references>
      </pivotArea>
    </format>
    <format dxfId="470">
      <pivotArea dataOnly="0" labelOnly="1" fieldPosition="0">
        <references count="4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469">
      <pivotArea dataOnly="0" labelOnly="1" fieldPosition="0">
        <references count="5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468">
      <pivotArea dataOnly="0" labelOnly="1" fieldPosition="0">
        <references count="5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467">
      <pivotArea dataOnly="0" labelOnly="1" fieldPosition="0">
        <references count="5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466">
      <pivotArea dataOnly="0" labelOnly="1" fieldPosition="0">
        <references count="5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465">
      <pivotArea dataOnly="0" labelOnly="1" fieldPosition="0">
        <references count="5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464">
      <pivotArea dataOnly="0" labelOnly="1" fieldPosition="0">
        <references count="5">
          <reference field="2" count="1" selected="0">
            <x v="5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463">
      <pivotArea dataOnly="0" labelOnly="1" fieldPosition="0">
        <references count="5">
          <reference field="2" count="1" selected="0">
            <x v="76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462">
      <pivotArea dataOnly="0" labelOnly="1" fieldPosition="0">
        <references count="5">
          <reference field="2" count="1" selected="0">
            <x v="9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461">
      <pivotArea dataOnly="0" labelOnly="1" fieldPosition="0">
        <references count="5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460">
      <pivotArea dataOnly="0" labelOnly="1" fieldPosition="0">
        <references count="5">
          <reference field="2" count="1" selected="0">
            <x v="1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459">
      <pivotArea dataOnly="0" labelOnly="1" fieldPosition="0">
        <references count="5">
          <reference field="2" count="1" selected="0">
            <x v="20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458">
      <pivotArea dataOnly="0" labelOnly="1" fieldPosition="0">
        <references count="5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457">
      <pivotArea dataOnly="0" labelOnly="1" fieldPosition="0">
        <references count="5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456">
      <pivotArea dataOnly="0" labelOnly="1" fieldPosition="0">
        <references count="5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455">
      <pivotArea dataOnly="0" labelOnly="1" fieldPosition="0">
        <references count="6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454">
      <pivotArea dataOnly="0" labelOnly="1" fieldPosition="0">
        <references count="6">
          <reference field="2" count="1" selected="0">
            <x v="2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453">
      <pivotArea dataOnly="0" labelOnly="1" fieldPosition="0">
        <references count="6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452">
      <pivotArea dataOnly="0" labelOnly="1" fieldPosition="0">
        <references count="6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0"/>
          </reference>
        </references>
      </pivotArea>
    </format>
    <format dxfId="451">
      <pivotArea dataOnly="0" labelOnly="1" fieldPosition="0">
        <references count="6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450">
      <pivotArea dataOnly="0" labelOnly="1" fieldPosition="0">
        <references count="6">
          <reference field="2" count="1" selected="0">
            <x v="3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449">
      <pivotArea dataOnly="0" labelOnly="1" fieldPosition="0">
        <references count="6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448">
      <pivotArea dataOnly="0" labelOnly="1" fieldPosition="0">
        <references count="6">
          <reference field="2" count="1" selected="0">
            <x v="5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447">
      <pivotArea dataOnly="0" labelOnly="1" fieldPosition="0">
        <references count="6">
          <reference field="2" count="1" selected="0">
            <x v="1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446">
      <pivotArea dataOnly="0" labelOnly="1" fieldPosition="0">
        <references count="6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445">
      <pivotArea dataOnly="0" labelOnly="1" fieldPosition="0">
        <references count="6">
          <reference field="2" count="1" selected="0">
            <x v="20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444">
      <pivotArea dataOnly="0" labelOnly="1" fieldPosition="0">
        <references count="6">
          <reference field="2" count="1" selected="0">
            <x v="22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443">
      <pivotArea dataOnly="0" labelOnly="1" fieldPosition="0">
        <references count="6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442">
      <pivotArea dataOnly="0" labelOnly="1" fieldPosition="0">
        <references count="6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441">
      <pivotArea dataOnly="0" labelOnly="1" fieldPosition="0">
        <references count="6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440">
      <pivotArea dataOnly="0" labelOnly="1" fieldPosition="0">
        <references count="6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6"/>
          </reference>
        </references>
      </pivotArea>
    </format>
    <format dxfId="439">
      <pivotArea dataOnly="0" labelOnly="1" fieldPosition="0">
        <references count="6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438">
      <pivotArea dataOnly="0" labelOnly="1" fieldPosition="0">
        <references count="7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437">
      <pivotArea dataOnly="0" labelOnly="1" fieldPosition="0">
        <references count="7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436">
      <pivotArea dataOnly="0" labelOnly="1" fieldPosition="0">
        <references count="7">
          <reference field="2" count="1" selected="0">
            <x v="2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39"/>
          </reference>
        </references>
      </pivotArea>
    </format>
    <format dxfId="435">
      <pivotArea dataOnly="0" labelOnly="1" fieldPosition="0">
        <references count="7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434">
      <pivotArea dataOnly="0" labelOnly="1" fieldPosition="0">
        <references count="7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18"/>
          </reference>
        </references>
      </pivotArea>
    </format>
    <format dxfId="433">
      <pivotArea dataOnly="0" labelOnly="1" fieldPosition="0">
        <references count="7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24"/>
          </reference>
        </references>
      </pivotArea>
    </format>
    <format dxfId="432">
      <pivotArea dataOnly="0" labelOnly="1" fieldPosition="0">
        <references count="7">
          <reference field="2" count="1" selected="0">
            <x v="3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0"/>
          </reference>
        </references>
      </pivotArea>
    </format>
    <format dxfId="431">
      <pivotArea dataOnly="0" labelOnly="1" fieldPosition="0">
        <references count="7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3"/>
          </reference>
        </references>
      </pivotArea>
    </format>
    <format dxfId="430">
      <pivotArea dataOnly="0" labelOnly="1" fieldPosition="0">
        <references count="7">
          <reference field="2" count="1" selected="0">
            <x v="5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429">
      <pivotArea dataOnly="0" labelOnly="1" fieldPosition="0">
        <references count="7">
          <reference field="2" count="1" selected="0">
            <x v="76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428">
      <pivotArea dataOnly="0" labelOnly="1" fieldPosition="0">
        <references count="7">
          <reference field="2" count="1" selected="0">
            <x v="9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427">
      <pivotArea dataOnly="0" labelOnly="1" fieldPosition="0">
        <references count="7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29"/>
          </reference>
        </references>
      </pivotArea>
    </format>
    <format dxfId="426">
      <pivotArea dataOnly="0" labelOnly="1" fieldPosition="0">
        <references count="7">
          <reference field="2" count="1" selected="0">
            <x v="1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64"/>
          </reference>
        </references>
      </pivotArea>
    </format>
    <format dxfId="425">
      <pivotArea dataOnly="0" labelOnly="1" fieldPosition="0">
        <references count="7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424">
      <pivotArea dataOnly="0" labelOnly="1" fieldPosition="0">
        <references count="7">
          <reference field="2" count="1" selected="0">
            <x v="20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7"/>
          </reference>
        </references>
      </pivotArea>
    </format>
    <format dxfId="423">
      <pivotArea dataOnly="0" labelOnly="1" fieldPosition="0">
        <references count="7">
          <reference field="2" count="1" selected="0">
            <x v="22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2"/>
          </reference>
        </references>
      </pivotArea>
    </format>
    <format dxfId="422">
      <pivotArea dataOnly="0" labelOnly="1" fieldPosition="0">
        <references count="7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421">
      <pivotArea dataOnly="0" labelOnly="1" fieldPosition="0">
        <references count="7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420">
      <pivotArea dataOnly="0" labelOnly="1" fieldPosition="0">
        <references count="7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419">
      <pivotArea dataOnly="0" labelOnly="1" fieldPosition="0">
        <references count="7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58"/>
          </reference>
        </references>
      </pivotArea>
    </format>
    <format dxfId="418">
      <pivotArea dataOnly="0" labelOnly="1" fieldPosition="0">
        <references count="7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417">
      <pivotArea dataOnly="0" labelOnly="1" fieldPosition="0">
        <references count="7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4"/>
          </reference>
        </references>
      </pivotArea>
    </format>
    <format dxfId="416">
      <pivotArea dataOnly="0" labelOnly="1" fieldPosition="0">
        <references count="7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7"/>
          </reference>
        </references>
      </pivotArea>
    </format>
    <format dxfId="415">
      <pivotArea dataOnly="0" labelOnly="1" fieldPosition="0">
        <references count="7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6"/>
          </reference>
          <reference field="8" count="1">
            <x v="33"/>
          </reference>
        </references>
      </pivotArea>
    </format>
    <format dxfId="414">
      <pivotArea dataOnly="0" labelOnly="1" fieldPosition="0">
        <references count="7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413">
      <pivotArea dataOnly="0" labelOnly="1" fieldPosition="0">
        <references count="7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8"/>
          </reference>
        </references>
      </pivotArea>
    </format>
    <format dxfId="412">
      <pivotArea dataOnly="0" labelOnly="1" fieldPosition="0">
        <references count="7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"/>
          </reference>
        </references>
      </pivotArea>
    </format>
    <format dxfId="411">
      <pivotArea dataOnly="0" labelOnly="1" fieldPosition="0">
        <references count="1">
          <reference field="2" count="13">
            <x v="59"/>
            <x v="60"/>
            <x v="93"/>
            <x v="94"/>
            <x v="118"/>
            <x v="119"/>
            <x v="128"/>
            <x v="130"/>
            <x v="232"/>
            <x v="246"/>
            <x v="287"/>
            <x v="304"/>
            <x v="313"/>
          </reference>
        </references>
      </pivotArea>
    </format>
    <format dxfId="410">
      <pivotArea dataOnly="0" labelOnly="1" fieldPosition="0">
        <references count="2">
          <reference field="2" count="1" selected="0">
            <x v="59"/>
          </reference>
          <reference field="3" count="1">
            <x v="3"/>
          </reference>
        </references>
      </pivotArea>
    </format>
    <format dxfId="409">
      <pivotArea dataOnly="0" labelOnly="1" fieldPosition="0">
        <references count="2">
          <reference field="2" count="1" selected="0">
            <x v="60"/>
          </reference>
          <reference field="3" count="1">
            <x v="2"/>
          </reference>
        </references>
      </pivotArea>
    </format>
    <format dxfId="408">
      <pivotArea dataOnly="0" labelOnly="1" fieldPosition="0">
        <references count="2">
          <reference field="2" count="1" selected="0">
            <x v="93"/>
          </reference>
          <reference field="3" count="1">
            <x v="7"/>
          </reference>
        </references>
      </pivotArea>
    </format>
    <format dxfId="407">
      <pivotArea dataOnly="0" labelOnly="1" fieldPosition="0">
        <references count="2">
          <reference field="2" count="1" selected="0">
            <x v="94"/>
          </reference>
          <reference field="3" count="1">
            <x v="2"/>
          </reference>
        </references>
      </pivotArea>
    </format>
    <format dxfId="406">
      <pivotArea dataOnly="0" labelOnly="1" fieldPosition="0">
        <references count="2">
          <reference field="2" count="1" selected="0">
            <x v="130"/>
          </reference>
          <reference field="3" count="1">
            <x v="7"/>
          </reference>
        </references>
      </pivotArea>
    </format>
    <format dxfId="405">
      <pivotArea dataOnly="0" labelOnly="1" fieldPosition="0">
        <references count="2">
          <reference field="2" count="1" selected="0">
            <x v="232"/>
          </reference>
          <reference field="3" count="1">
            <x v="2"/>
          </reference>
        </references>
      </pivotArea>
    </format>
    <format dxfId="404">
      <pivotArea dataOnly="0" labelOnly="1" fieldPosition="0">
        <references count="2">
          <reference field="2" count="1" selected="0">
            <x v="246"/>
          </reference>
          <reference field="3" count="1">
            <x v="6"/>
          </reference>
        </references>
      </pivotArea>
    </format>
    <format dxfId="403">
      <pivotArea dataOnly="0" labelOnly="1" fieldPosition="0">
        <references count="2">
          <reference field="2" count="1" selected="0">
            <x v="287"/>
          </reference>
          <reference field="3" count="1">
            <x v="3"/>
          </reference>
        </references>
      </pivotArea>
    </format>
    <format dxfId="402">
      <pivotArea dataOnly="0" labelOnly="1" fieldPosition="0">
        <references count="2">
          <reference field="2" count="1" selected="0">
            <x v="304"/>
          </reference>
          <reference field="3" count="1">
            <x v="2"/>
          </reference>
        </references>
      </pivotArea>
    </format>
    <format dxfId="401">
      <pivotArea dataOnly="0" labelOnly="1" fieldPosition="0">
        <references count="2">
          <reference field="2" count="1" selected="0">
            <x v="313"/>
          </reference>
          <reference field="3" count="1">
            <x v="4"/>
          </reference>
        </references>
      </pivotArea>
    </format>
    <format dxfId="400">
      <pivotArea dataOnly="0" labelOnly="1" fieldPosition="0">
        <references count="3">
          <reference field="2" count="1" selected="0">
            <x v="59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399">
      <pivotArea dataOnly="0" labelOnly="1" fieldPosition="0">
        <references count="3">
          <reference field="2" count="1" selected="0">
            <x v="6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8">
      <pivotArea dataOnly="0" labelOnly="1" fieldPosition="0">
        <references count="3">
          <reference field="2" count="1" selected="0">
            <x v="93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397">
      <pivotArea dataOnly="0" labelOnly="1" fieldPosition="0">
        <references count="3">
          <reference field="2" count="1" selected="0">
            <x v="9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96">
      <pivotArea dataOnly="0" labelOnly="1" fieldPosition="0">
        <references count="3">
          <reference field="2" count="1" selected="0">
            <x v="118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395">
      <pivotArea dataOnly="0" labelOnly="1" fieldPosition="0">
        <references count="3">
          <reference field="2" count="1" selected="0">
            <x v="128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394">
      <pivotArea dataOnly="0" labelOnly="1" fieldPosition="0">
        <references count="3">
          <reference field="2" count="1" selected="0">
            <x v="13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393">
      <pivotArea dataOnly="0" labelOnly="1" fieldPosition="0">
        <references count="3">
          <reference field="2" count="1" selected="0">
            <x v="28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392">
      <pivotArea dataOnly="0" labelOnly="1" fieldPosition="0">
        <references count="4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391">
      <pivotArea dataOnly="0" labelOnly="1" fieldPosition="0">
        <references count="4">
          <reference field="2" count="1" selected="0">
            <x v="6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90">
      <pivotArea dataOnly="0" labelOnly="1" fieldPosition="0">
        <references count="4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389">
      <pivotArea dataOnly="0" labelOnly="1" fieldPosition="0">
        <references count="4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88">
      <pivotArea dataOnly="0" labelOnly="1" fieldPosition="0">
        <references count="4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387">
      <pivotArea dataOnly="0" labelOnly="1" fieldPosition="0">
        <references count="4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386">
      <pivotArea dataOnly="0" labelOnly="1" fieldPosition="0">
        <references count="4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385">
      <pivotArea dataOnly="0" labelOnly="1" fieldPosition="0">
        <references count="4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384">
      <pivotArea dataOnly="0" labelOnly="1" fieldPosition="0">
        <references count="4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383">
      <pivotArea dataOnly="0" labelOnly="1" fieldPosition="0">
        <references count="4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382">
      <pivotArea dataOnly="0" labelOnly="1" fieldPosition="0">
        <references count="4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381">
      <pivotArea dataOnly="0" labelOnly="1" fieldPosition="0">
        <references count="4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380">
      <pivotArea dataOnly="0" labelOnly="1" fieldPosition="0">
        <references count="4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79">
      <pivotArea dataOnly="0" labelOnly="1" fieldPosition="0">
        <references count="5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378">
      <pivotArea dataOnly="0" labelOnly="1" fieldPosition="0">
        <references count="5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>
            <x v="0"/>
          </reference>
        </references>
      </pivotArea>
    </format>
    <format dxfId="377">
      <pivotArea dataOnly="0" labelOnly="1" fieldPosition="0">
        <references count="5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376">
      <pivotArea dataOnly="0" labelOnly="1" fieldPosition="0">
        <references count="5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375">
      <pivotArea dataOnly="0" labelOnly="1" fieldPosition="0">
        <references count="5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374">
      <pivotArea dataOnly="0" labelOnly="1" fieldPosition="0">
        <references count="5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373">
      <pivotArea dataOnly="0" labelOnly="1" fieldPosition="0">
        <references count="5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372">
      <pivotArea dataOnly="0" labelOnly="1" fieldPosition="0">
        <references count="6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371">
      <pivotArea dataOnly="0" labelOnly="1" fieldPosition="0">
        <references count="6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>
            <x v="11"/>
          </reference>
        </references>
      </pivotArea>
    </format>
    <format dxfId="370">
      <pivotArea dataOnly="0" labelOnly="1" fieldPosition="0">
        <references count="6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0"/>
          </reference>
        </references>
      </pivotArea>
    </format>
    <format dxfId="369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368">
      <pivotArea dataOnly="0" labelOnly="1" fieldPosition="0">
        <references count="6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367">
      <pivotArea dataOnly="0" labelOnly="1" fieldPosition="0">
        <references count="6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366">
      <pivotArea dataOnly="0" labelOnly="1" fieldPosition="0">
        <references count="6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65">
      <pivotArea dataOnly="0" labelOnly="1" fieldPosition="0">
        <references count="6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0"/>
          </reference>
        </references>
      </pivotArea>
    </format>
    <format dxfId="364">
      <pivotArea dataOnly="0" labelOnly="1" fieldPosition="0">
        <references count="6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63">
      <pivotArea dataOnly="0" labelOnly="1" fieldPosition="0">
        <references count="6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362">
      <pivotArea dataOnly="0" labelOnly="1" fieldPosition="0">
        <references count="6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361">
      <pivotArea dataOnly="0" labelOnly="1" fieldPosition="0">
        <references count="7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360">
      <pivotArea dataOnly="0" labelOnly="1" fieldPosition="0">
        <references count="7">
          <reference field="2" count="1" selected="0">
            <x v="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359">
      <pivotArea dataOnly="0" labelOnly="1" fieldPosition="0">
        <references count="7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358">
      <pivotArea dataOnly="0" labelOnly="1" fieldPosition="0">
        <references count="7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  <reference field="8" count="1">
            <x v="58"/>
          </reference>
        </references>
      </pivotArea>
    </format>
    <format dxfId="357">
      <pivotArea dataOnly="0" labelOnly="1" fieldPosition="0">
        <references count="7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9"/>
          </reference>
        </references>
      </pivotArea>
    </format>
    <format dxfId="356">
      <pivotArea dataOnly="0" labelOnly="1" fieldPosition="0">
        <references count="7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355">
      <pivotArea dataOnly="0" labelOnly="1" fieldPosition="0">
        <references count="7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48"/>
          </reference>
        </references>
      </pivotArea>
    </format>
    <format dxfId="354">
      <pivotArea dataOnly="0" labelOnly="1" fieldPosition="0">
        <references count="7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8"/>
          </reference>
        </references>
      </pivotArea>
    </format>
    <format dxfId="353">
      <pivotArea dataOnly="0" labelOnly="1" fieldPosition="0">
        <references count="7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34"/>
          </reference>
        </references>
      </pivotArea>
    </format>
    <format dxfId="352">
      <pivotArea dataOnly="0" labelOnly="1" fieldPosition="0">
        <references count="7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351">
      <pivotArea dataOnly="0" labelOnly="1" fieldPosition="0">
        <references count="7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5"/>
          </reference>
        </references>
      </pivotArea>
    </format>
    <format dxfId="350">
      <pivotArea dataOnly="0" labelOnly="1" fieldPosition="0">
        <references count="7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8"/>
          </reference>
        </references>
      </pivotArea>
    </format>
    <format dxfId="349">
      <pivotArea dataOnly="0" labelOnly="1" fieldPosition="0">
        <references count="7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348">
      <pivotArea dataOnly="0" labelOnly="1" fieldPosition="0">
        <references count="1">
          <reference field="2" count="13">
            <x v="59"/>
            <x v="60"/>
            <x v="93"/>
            <x v="94"/>
            <x v="118"/>
            <x v="119"/>
            <x v="128"/>
            <x v="130"/>
            <x v="232"/>
            <x v="246"/>
            <x v="287"/>
            <x v="304"/>
            <x v="313"/>
          </reference>
        </references>
      </pivotArea>
    </format>
    <format dxfId="347">
      <pivotArea dataOnly="0" labelOnly="1" fieldPosition="0">
        <references count="2">
          <reference field="2" count="1" selected="0">
            <x v="59"/>
          </reference>
          <reference field="3" count="1">
            <x v="3"/>
          </reference>
        </references>
      </pivotArea>
    </format>
    <format dxfId="346">
      <pivotArea dataOnly="0" labelOnly="1" fieldPosition="0">
        <references count="2">
          <reference field="2" count="1" selected="0">
            <x v="60"/>
          </reference>
          <reference field="3" count="1">
            <x v="2"/>
          </reference>
        </references>
      </pivotArea>
    </format>
    <format dxfId="345">
      <pivotArea dataOnly="0" labelOnly="1" fieldPosition="0">
        <references count="2">
          <reference field="2" count="1" selected="0">
            <x v="93"/>
          </reference>
          <reference field="3" count="1">
            <x v="7"/>
          </reference>
        </references>
      </pivotArea>
    </format>
    <format dxfId="344">
      <pivotArea dataOnly="0" labelOnly="1" fieldPosition="0">
        <references count="2">
          <reference field="2" count="1" selected="0">
            <x v="94"/>
          </reference>
          <reference field="3" count="1">
            <x v="2"/>
          </reference>
        </references>
      </pivotArea>
    </format>
    <format dxfId="343">
      <pivotArea dataOnly="0" labelOnly="1" fieldPosition="0">
        <references count="2">
          <reference field="2" count="1" selected="0">
            <x v="130"/>
          </reference>
          <reference field="3" count="1">
            <x v="7"/>
          </reference>
        </references>
      </pivotArea>
    </format>
    <format dxfId="342">
      <pivotArea dataOnly="0" labelOnly="1" fieldPosition="0">
        <references count="2">
          <reference field="2" count="1" selected="0">
            <x v="232"/>
          </reference>
          <reference field="3" count="1">
            <x v="2"/>
          </reference>
        </references>
      </pivotArea>
    </format>
    <format dxfId="341">
      <pivotArea dataOnly="0" labelOnly="1" fieldPosition="0">
        <references count="2">
          <reference field="2" count="1" selected="0">
            <x v="246"/>
          </reference>
          <reference field="3" count="1">
            <x v="6"/>
          </reference>
        </references>
      </pivotArea>
    </format>
    <format dxfId="340">
      <pivotArea dataOnly="0" labelOnly="1" fieldPosition="0">
        <references count="2">
          <reference field="2" count="1" selected="0">
            <x v="287"/>
          </reference>
          <reference field="3" count="1">
            <x v="3"/>
          </reference>
        </references>
      </pivotArea>
    </format>
    <format dxfId="339">
      <pivotArea dataOnly="0" labelOnly="1" fieldPosition="0">
        <references count="2">
          <reference field="2" count="1" selected="0">
            <x v="304"/>
          </reference>
          <reference field="3" count="1">
            <x v="2"/>
          </reference>
        </references>
      </pivotArea>
    </format>
    <format dxfId="338">
      <pivotArea dataOnly="0" labelOnly="1" fieldPosition="0">
        <references count="2">
          <reference field="2" count="1" selected="0">
            <x v="313"/>
          </reference>
          <reference field="3" count="1">
            <x v="4"/>
          </reference>
        </references>
      </pivotArea>
    </format>
    <format dxfId="337">
      <pivotArea dataOnly="0" labelOnly="1" fieldPosition="0">
        <references count="3">
          <reference field="2" count="1" selected="0">
            <x v="59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336">
      <pivotArea dataOnly="0" labelOnly="1" fieldPosition="0">
        <references count="3">
          <reference field="2" count="1" selected="0">
            <x v="6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35">
      <pivotArea dataOnly="0" labelOnly="1" fieldPosition="0">
        <references count="3">
          <reference field="2" count="1" selected="0">
            <x v="93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334">
      <pivotArea dataOnly="0" labelOnly="1" fieldPosition="0">
        <references count="3">
          <reference field="2" count="1" selected="0">
            <x v="9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333">
      <pivotArea dataOnly="0" labelOnly="1" fieldPosition="0">
        <references count="3">
          <reference field="2" count="1" selected="0">
            <x v="118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332">
      <pivotArea dataOnly="0" labelOnly="1" fieldPosition="0">
        <references count="3">
          <reference field="2" count="1" selected="0">
            <x v="128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331">
      <pivotArea dataOnly="0" labelOnly="1" fieldPosition="0">
        <references count="3">
          <reference field="2" count="1" selected="0">
            <x v="13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330">
      <pivotArea dataOnly="0" labelOnly="1" fieldPosition="0">
        <references count="3">
          <reference field="2" count="1" selected="0">
            <x v="28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329">
      <pivotArea dataOnly="0" labelOnly="1" fieldPosition="0">
        <references count="4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328">
      <pivotArea dataOnly="0" labelOnly="1" fieldPosition="0">
        <references count="4">
          <reference field="2" count="1" selected="0">
            <x v="6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27">
      <pivotArea dataOnly="0" labelOnly="1" fieldPosition="0">
        <references count="4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326">
      <pivotArea dataOnly="0" labelOnly="1" fieldPosition="0">
        <references count="4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325">
      <pivotArea dataOnly="0" labelOnly="1" fieldPosition="0">
        <references count="4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324">
      <pivotArea dataOnly="0" labelOnly="1" fieldPosition="0">
        <references count="4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323">
      <pivotArea dataOnly="0" labelOnly="1" fieldPosition="0">
        <references count="4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322">
      <pivotArea dataOnly="0" labelOnly="1" fieldPosition="0">
        <references count="4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321">
      <pivotArea dataOnly="0" labelOnly="1" fieldPosition="0">
        <references count="4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320">
      <pivotArea dataOnly="0" labelOnly="1" fieldPosition="0">
        <references count="4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319">
      <pivotArea dataOnly="0" labelOnly="1" fieldPosition="0">
        <references count="4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318">
      <pivotArea dataOnly="0" labelOnly="1" fieldPosition="0">
        <references count="4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317">
      <pivotArea dataOnly="0" labelOnly="1" fieldPosition="0">
        <references count="4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316">
      <pivotArea dataOnly="0" labelOnly="1" fieldPosition="0">
        <references count="5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315">
      <pivotArea dataOnly="0" labelOnly="1" fieldPosition="0">
        <references count="5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>
            <x v="0"/>
          </reference>
        </references>
      </pivotArea>
    </format>
    <format dxfId="314">
      <pivotArea dataOnly="0" labelOnly="1" fieldPosition="0">
        <references count="5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313">
      <pivotArea dataOnly="0" labelOnly="1" fieldPosition="0">
        <references count="5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312">
      <pivotArea dataOnly="0" labelOnly="1" fieldPosition="0">
        <references count="5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311">
      <pivotArea dataOnly="0" labelOnly="1" fieldPosition="0">
        <references count="5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310">
      <pivotArea dataOnly="0" labelOnly="1" fieldPosition="0">
        <references count="5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309">
      <pivotArea dataOnly="0" labelOnly="1" fieldPosition="0">
        <references count="6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308">
      <pivotArea dataOnly="0" labelOnly="1" fieldPosition="0">
        <references count="6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>
            <x v="11"/>
          </reference>
        </references>
      </pivotArea>
    </format>
    <format dxfId="307">
      <pivotArea dataOnly="0" labelOnly="1" fieldPosition="0">
        <references count="6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0"/>
          </reference>
        </references>
      </pivotArea>
    </format>
    <format dxfId="306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305">
      <pivotArea dataOnly="0" labelOnly="1" fieldPosition="0">
        <references count="6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304">
      <pivotArea dataOnly="0" labelOnly="1" fieldPosition="0">
        <references count="6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303">
      <pivotArea dataOnly="0" labelOnly="1" fieldPosition="0">
        <references count="6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02">
      <pivotArea dataOnly="0" labelOnly="1" fieldPosition="0">
        <references count="6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0"/>
          </reference>
        </references>
      </pivotArea>
    </format>
    <format dxfId="301">
      <pivotArea dataOnly="0" labelOnly="1" fieldPosition="0">
        <references count="6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300">
      <pivotArea dataOnly="0" labelOnly="1" fieldPosition="0">
        <references count="6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299">
      <pivotArea dataOnly="0" labelOnly="1" fieldPosition="0">
        <references count="6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298">
      <pivotArea dataOnly="0" labelOnly="1" fieldPosition="0">
        <references count="7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297">
      <pivotArea dataOnly="0" labelOnly="1" fieldPosition="0">
        <references count="7">
          <reference field="2" count="1" selected="0">
            <x v="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296">
      <pivotArea dataOnly="0" labelOnly="1" fieldPosition="0">
        <references count="7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295">
      <pivotArea dataOnly="0" labelOnly="1" fieldPosition="0">
        <references count="7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  <reference field="8" count="1">
            <x v="58"/>
          </reference>
        </references>
      </pivotArea>
    </format>
    <format dxfId="294">
      <pivotArea dataOnly="0" labelOnly="1" fieldPosition="0">
        <references count="7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9"/>
          </reference>
        </references>
      </pivotArea>
    </format>
    <format dxfId="293">
      <pivotArea dataOnly="0" labelOnly="1" fieldPosition="0">
        <references count="7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292">
      <pivotArea dataOnly="0" labelOnly="1" fieldPosition="0">
        <references count="7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48"/>
          </reference>
        </references>
      </pivotArea>
    </format>
    <format dxfId="291">
      <pivotArea dataOnly="0" labelOnly="1" fieldPosition="0">
        <references count="7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8"/>
          </reference>
        </references>
      </pivotArea>
    </format>
    <format dxfId="290">
      <pivotArea dataOnly="0" labelOnly="1" fieldPosition="0">
        <references count="7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34"/>
          </reference>
        </references>
      </pivotArea>
    </format>
    <format dxfId="289">
      <pivotArea dataOnly="0" labelOnly="1" fieldPosition="0">
        <references count="7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288">
      <pivotArea dataOnly="0" labelOnly="1" fieldPosition="0">
        <references count="7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5"/>
          </reference>
        </references>
      </pivotArea>
    </format>
    <format dxfId="287">
      <pivotArea dataOnly="0" labelOnly="1" fieldPosition="0">
        <references count="7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8"/>
          </reference>
        </references>
      </pivotArea>
    </format>
    <format dxfId="286">
      <pivotArea dataOnly="0" labelOnly="1" fieldPosition="0">
        <references count="7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285">
      <pivotArea dataOnly="0" labelOnly="1" outline="0" fieldPosition="0">
        <references count="1">
          <reference field="5" count="0"/>
        </references>
      </pivotArea>
    </format>
    <format dxfId="284">
      <pivotArea dataOnly="0" labelOnly="1" outline="0" fieldPosition="0">
        <references count="1">
          <reference field="5" count="0"/>
        </references>
      </pivotArea>
    </format>
    <format dxfId="283">
      <pivotArea dataOnly="0" labelOnly="1" outline="0" fieldPosition="0">
        <references count="1">
          <reference field="7" count="0"/>
        </references>
      </pivotArea>
    </format>
    <format dxfId="282">
      <pivotArea dataOnly="0" labelOnly="1" outline="0" fieldPosition="0">
        <references count="1">
          <reference field="7" count="0"/>
        </references>
      </pivotArea>
    </format>
    <format dxfId="281">
      <pivotArea dataOnly="0" labelOnly="1" outline="0" fieldPosition="0">
        <references count="1">
          <reference field="6" count="0"/>
        </references>
      </pivotArea>
    </format>
    <format dxfId="280">
      <pivotArea dataOnly="0" labelOnly="1" outline="0" fieldPosition="0">
        <references count="1">
          <reference field="6" count="0"/>
        </references>
      </pivotArea>
    </format>
    <format dxfId="279">
      <pivotArea dataOnly="0" labelOnly="1" outline="0" fieldPosition="0">
        <references count="1">
          <reference field="8" count="0"/>
        </references>
      </pivotArea>
    </format>
    <format dxfId="278">
      <pivotArea dataOnly="0" labelOnly="1" outline="0" fieldPosition="0">
        <references count="1">
          <reference field="8" count="0"/>
        </references>
      </pivotArea>
    </format>
    <format dxfId="277">
      <pivotArea dataOnly="0" labelOnly="1" outline="0" fieldPosition="0">
        <references count="1">
          <reference field="4" count="0"/>
        </references>
      </pivotArea>
    </format>
    <format dxfId="276">
      <pivotArea dataOnly="0" labelOnly="1" outline="0" fieldPosition="0">
        <references count="1">
          <reference field="4" count="0"/>
        </references>
      </pivotArea>
    </format>
    <format dxfId="275">
      <pivotArea dataOnly="0" labelOnly="1" outline="0" fieldPosition="0">
        <references count="1">
          <reference field="3" count="0"/>
        </references>
      </pivotArea>
    </format>
    <format dxfId="274">
      <pivotArea dataOnly="0" labelOnly="1" outline="0" fieldPosition="0">
        <references count="1">
          <reference field="2" count="0"/>
        </references>
      </pivotArea>
    </format>
    <format dxfId="273">
      <pivotArea dataOnly="0" labelOnly="1" outline="0" fieldPosition="0">
        <references count="1">
          <reference field="2" count="0"/>
        </references>
      </pivotArea>
    </format>
    <format dxfId="272">
      <pivotArea dataOnly="0" labelOnly="1" outline="0" fieldPosition="0">
        <references count="1">
          <reference field="3" count="0"/>
        </references>
      </pivotArea>
    </format>
    <format dxfId="271">
      <pivotArea type="all" dataOnly="0" outline="0" fieldPosition="0"/>
    </format>
    <format dxfId="270">
      <pivotArea dataOnly="0" labelOnly="1" fieldPosition="0">
        <references count="2">
          <reference field="2" count="1" selected="0">
            <x v="57"/>
          </reference>
          <reference field="3" count="1">
            <x v="3"/>
          </reference>
        </references>
      </pivotArea>
    </format>
    <format dxfId="269">
      <pivotArea dataOnly="0" labelOnly="1" fieldPosition="0">
        <references count="2">
          <reference field="2" count="1" selected="0">
            <x v="64"/>
          </reference>
          <reference field="3" count="1">
            <x v="6"/>
          </reference>
        </references>
      </pivotArea>
    </format>
    <format dxfId="268">
      <pivotArea dataOnly="0" labelOnly="1" fieldPosition="0">
        <references count="2">
          <reference field="2" count="1" selected="0">
            <x v="71"/>
          </reference>
          <reference field="3" count="1">
            <x v="3"/>
          </reference>
        </references>
      </pivotArea>
    </format>
    <format dxfId="267">
      <pivotArea dataOnly="0" labelOnly="1" fieldPosition="0">
        <references count="2">
          <reference field="2" count="1" selected="0">
            <x v="92"/>
          </reference>
          <reference field="3" count="1">
            <x v="4"/>
          </reference>
        </references>
      </pivotArea>
    </format>
    <format dxfId="266">
      <pivotArea dataOnly="0" labelOnly="1" fieldPosition="0">
        <references count="2">
          <reference field="2" count="1" selected="0">
            <x v="102"/>
          </reference>
          <reference field="3" count="1">
            <x v="3"/>
          </reference>
        </references>
      </pivotArea>
    </format>
    <format dxfId="265">
      <pivotArea dataOnly="0" labelOnly="1" fieldPosition="0">
        <references count="2">
          <reference field="2" count="1" selected="0">
            <x v="149"/>
          </reference>
          <reference field="3" count="1">
            <x v="6"/>
          </reference>
        </references>
      </pivotArea>
    </format>
    <format dxfId="264">
      <pivotArea dataOnly="0" labelOnly="1" fieldPosition="0">
        <references count="2">
          <reference field="2" count="1" selected="0">
            <x v="189"/>
          </reference>
          <reference field="3" count="1">
            <x v="2"/>
          </reference>
        </references>
      </pivotArea>
    </format>
    <format dxfId="263">
      <pivotArea dataOnly="0" labelOnly="1" fieldPosition="0">
        <references count="2">
          <reference field="2" count="1" selected="0">
            <x v="207"/>
          </reference>
          <reference field="3" count="1">
            <x v="6"/>
          </reference>
        </references>
      </pivotArea>
    </format>
    <format dxfId="262">
      <pivotArea dataOnly="0" labelOnly="1" fieldPosition="0">
        <references count="2">
          <reference field="2" count="1" selected="0">
            <x v="285"/>
          </reference>
          <reference field="3" count="1">
            <x v="3"/>
          </reference>
        </references>
      </pivotArea>
    </format>
    <format dxfId="261">
      <pivotArea dataOnly="0" labelOnly="1" fieldPosition="0">
        <references count="3">
          <reference field="2" count="1" selected="0">
            <x v="5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60">
      <pivotArea dataOnly="0" labelOnly="1" fieldPosition="0">
        <references count="3">
          <reference field="2" count="1" selected="0">
            <x v="64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259">
      <pivotArea dataOnly="0" labelOnly="1" fieldPosition="0">
        <references count="3">
          <reference field="2" count="1" selected="0">
            <x v="71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258">
      <pivotArea dataOnly="0" labelOnly="1" fieldPosition="0">
        <references count="3">
          <reference field="2" count="1" selected="0">
            <x v="9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57">
      <pivotArea dataOnly="0" labelOnly="1" fieldPosition="0">
        <references count="3">
          <reference field="2" count="1" selected="0">
            <x v="118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256">
      <pivotArea dataOnly="0" labelOnly="1" fieldPosition="0">
        <references count="3">
          <reference field="2" count="1" selected="0">
            <x v="14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255">
      <pivotArea dataOnly="0" labelOnly="1" fieldPosition="0">
        <references count="3">
          <reference field="2" count="1" selected="0">
            <x v="189"/>
          </reference>
          <reference field="3" count="1" selected="0">
            <x v="2"/>
          </reference>
          <reference field="4" count="1">
            <x v="8"/>
          </reference>
        </references>
      </pivotArea>
    </format>
    <format dxfId="254">
      <pivotArea dataOnly="0" labelOnly="1" fieldPosition="0">
        <references count="3">
          <reference field="2" count="1" selected="0">
            <x v="207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253">
      <pivotArea dataOnly="0" labelOnly="1" fieldPosition="0">
        <references count="3">
          <reference field="2" count="1" selected="0">
            <x v="28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52">
      <pivotArea dataOnly="0" labelOnly="1" fieldPosition="0">
        <references count="3">
          <reference field="2" count="1" selected="0">
            <x v="349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251">
      <pivotArea dataOnly="0" labelOnly="1" fieldPosition="0">
        <references count="4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50">
      <pivotArea dataOnly="0" labelOnly="1" fieldPosition="0">
        <references count="4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249">
      <pivotArea dataOnly="0" labelOnly="1" fieldPosition="0">
        <references count="4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1"/>
          </reference>
        </references>
      </pivotArea>
    </format>
    <format dxfId="248">
      <pivotArea dataOnly="0" labelOnly="1" fieldPosition="0">
        <references count="4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47">
      <pivotArea dataOnly="0" labelOnly="1" fieldPosition="0">
        <references count="4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46">
      <pivotArea dataOnly="0" labelOnly="1" fieldPosition="0">
        <references count="4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245">
      <pivotArea dataOnly="0" labelOnly="1" fieldPosition="0">
        <references count="4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244">
      <pivotArea dataOnly="0" labelOnly="1" fieldPosition="0">
        <references count="4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243">
      <pivotArea dataOnly="0" labelOnly="1" fieldPosition="0">
        <references count="4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242">
      <pivotArea dataOnly="0" labelOnly="1" fieldPosition="0">
        <references count="4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241">
      <pivotArea dataOnly="0" labelOnly="1" fieldPosition="0">
        <references count="4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240">
      <pivotArea dataOnly="0" labelOnly="1" fieldPosition="0">
        <references count="5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239">
      <pivotArea dataOnly="0" labelOnly="1" fieldPosition="0">
        <references count="5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238">
      <pivotArea dataOnly="0" labelOnly="1" fieldPosition="0">
        <references count="5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237">
      <pivotArea dataOnly="0" labelOnly="1" fieldPosition="0">
        <references count="5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236">
      <pivotArea dataOnly="0" labelOnly="1" fieldPosition="0">
        <references count="5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235">
      <pivotArea dataOnly="0" labelOnly="1" fieldPosition="0">
        <references count="5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234">
      <pivotArea dataOnly="0" labelOnly="1" fieldPosition="0">
        <references count="5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0"/>
          </reference>
        </references>
      </pivotArea>
    </format>
    <format dxfId="233">
      <pivotArea dataOnly="0" labelOnly="1" fieldPosition="0">
        <references count="5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232">
      <pivotArea dataOnly="0" labelOnly="1" fieldPosition="0">
        <references count="6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231">
      <pivotArea dataOnly="0" labelOnly="1" fieldPosition="0">
        <references count="6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7"/>
          </reference>
        </references>
      </pivotArea>
    </format>
    <format dxfId="230">
      <pivotArea dataOnly="0" labelOnly="1" fieldPosition="0">
        <references count="6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229">
      <pivotArea dataOnly="0" labelOnly="1" fieldPosition="0">
        <references count="6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228">
      <pivotArea dataOnly="0" labelOnly="1" fieldPosition="0">
        <references count="6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227">
      <pivotArea dataOnly="0" labelOnly="1" fieldPosition="0">
        <references count="6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226">
      <pivotArea dataOnly="0" labelOnly="1" fieldPosition="0">
        <references count="6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225">
      <pivotArea dataOnly="0" labelOnly="1" fieldPosition="0">
        <references count="6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224">
      <pivotArea dataOnly="0" labelOnly="1" fieldPosition="0">
        <references count="6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223">
      <pivotArea dataOnly="0" labelOnly="1" fieldPosition="0">
        <references count="6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222">
      <pivotArea dataOnly="0" labelOnly="1" fieldPosition="0">
        <references count="6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221">
      <pivotArea dataOnly="0" labelOnly="1" fieldPosition="0">
        <references count="6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220">
      <pivotArea dataOnly="0" labelOnly="1" fieldPosition="0">
        <references count="7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4"/>
          </reference>
        </references>
      </pivotArea>
    </format>
    <format dxfId="219">
      <pivotArea dataOnly="0" labelOnly="1" fieldPosition="0">
        <references count="7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7"/>
          </reference>
          <reference field="8" count="1">
            <x v="44"/>
          </reference>
        </references>
      </pivotArea>
    </format>
    <format dxfId="218">
      <pivotArea dataOnly="0" labelOnly="1" fieldPosition="0">
        <references count="7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48"/>
          </reference>
        </references>
      </pivotArea>
    </format>
    <format dxfId="217">
      <pivotArea dataOnly="0" labelOnly="1" fieldPosition="0">
        <references count="7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216">
      <pivotArea dataOnly="0" labelOnly="1" fieldPosition="0">
        <references count="7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5"/>
          </reference>
        </references>
      </pivotArea>
    </format>
    <format dxfId="215">
      <pivotArea dataOnly="0" labelOnly="1" fieldPosition="0">
        <references count="7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214">
      <pivotArea dataOnly="0" labelOnly="1" fieldPosition="0">
        <references count="7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18"/>
          </reference>
        </references>
      </pivotArea>
    </format>
    <format dxfId="213">
      <pivotArea dataOnly="0" labelOnly="1" fieldPosition="0">
        <references count="7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9"/>
          </reference>
        </references>
      </pivotArea>
    </format>
    <format dxfId="212">
      <pivotArea dataOnly="0" labelOnly="1" fieldPosition="0">
        <references count="7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211">
      <pivotArea dataOnly="0" labelOnly="1" fieldPosition="0">
        <references count="7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4"/>
          </reference>
        </references>
      </pivotArea>
    </format>
    <format dxfId="210">
      <pivotArea dataOnly="0" labelOnly="1" fieldPosition="0">
        <references count="7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2"/>
          </reference>
        </references>
      </pivotArea>
    </format>
    <format dxfId="209">
      <pivotArea dataOnly="0" labelOnly="1" fieldPosition="0">
        <references count="7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208">
      <pivotArea dataOnly="0" labelOnly="1" fieldPosition="0">
        <references count="7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207">
      <pivotArea field="2" type="button" dataOnly="0" labelOnly="1" outline="0" axis="axisRow" fieldPosition="0"/>
    </format>
    <format dxfId="206">
      <pivotArea field="3" type="button" dataOnly="0" labelOnly="1" outline="0" axis="axisRow" fieldPosition="1"/>
    </format>
    <format dxfId="205">
      <pivotArea field="4" type="button" dataOnly="0" labelOnly="1" outline="0" axis="axisRow" fieldPosition="2"/>
    </format>
    <format dxfId="204">
      <pivotArea field="5" type="button" dataOnly="0" labelOnly="1" outline="0" axis="axisRow" fieldPosition="3"/>
    </format>
    <format dxfId="203">
      <pivotArea field="6" type="button" dataOnly="0" labelOnly="1" outline="0" axis="axisRow" fieldPosition="4"/>
    </format>
    <format dxfId="202">
      <pivotArea field="7" type="button" dataOnly="0" labelOnly="1" outline="0" axis="axisRow" fieldPosition="5"/>
    </format>
    <format dxfId="201">
      <pivotArea field="8" type="button" dataOnly="0" labelOnly="1" outline="0" axis="axisRow" fieldPosition="6"/>
    </format>
    <format dxfId="200">
      <pivotArea dataOnly="0" labelOnly="1" fieldPosition="0">
        <references count="1">
          <reference field="2" count="13">
            <x v="57"/>
            <x v="64"/>
            <x v="71"/>
            <x v="92"/>
            <x v="102"/>
            <x v="117"/>
            <x v="118"/>
            <x v="149"/>
            <x v="189"/>
            <x v="207"/>
            <x v="276"/>
            <x v="285"/>
            <x v="349"/>
          </reference>
        </references>
      </pivotArea>
    </format>
    <format dxfId="199">
      <pivotArea type="all" dataOnly="0" outline="0" fieldPosition="0"/>
    </format>
    <format dxfId="198">
      <pivotArea field="2" type="button" dataOnly="0" labelOnly="1" outline="0" axis="axisRow" fieldPosition="0"/>
    </format>
    <format dxfId="197">
      <pivotArea field="3" type="button" dataOnly="0" labelOnly="1" outline="0" axis="axisRow" fieldPosition="1"/>
    </format>
    <format dxfId="196">
      <pivotArea field="4" type="button" dataOnly="0" labelOnly="1" outline="0" axis="axisRow" fieldPosition="2"/>
    </format>
    <format dxfId="195">
      <pivotArea field="5" type="button" dataOnly="0" labelOnly="1" outline="0" axis="axisRow" fieldPosition="3"/>
    </format>
    <format dxfId="194">
      <pivotArea field="6" type="button" dataOnly="0" labelOnly="1" outline="0" axis="axisRow" fieldPosition="4"/>
    </format>
    <format dxfId="193">
      <pivotArea field="7" type="button" dataOnly="0" labelOnly="1" outline="0" axis="axisRow" fieldPosition="5"/>
    </format>
    <format dxfId="192">
      <pivotArea field="8" type="button" dataOnly="0" labelOnly="1" outline="0" axis="axisRow" fieldPosition="6"/>
    </format>
    <format dxfId="191">
      <pivotArea dataOnly="0" labelOnly="1" fieldPosition="0">
        <references count="1">
          <reference field="2" count="13">
            <x v="57"/>
            <x v="64"/>
            <x v="71"/>
            <x v="92"/>
            <x v="102"/>
            <x v="117"/>
            <x v="118"/>
            <x v="149"/>
            <x v="189"/>
            <x v="207"/>
            <x v="276"/>
            <x v="285"/>
            <x v="349"/>
          </reference>
        </references>
      </pivotArea>
    </format>
    <format dxfId="190">
      <pivotArea dataOnly="0" labelOnly="1" fieldPosition="0">
        <references count="2">
          <reference field="2" count="1" selected="0">
            <x v="57"/>
          </reference>
          <reference field="3" count="1">
            <x v="3"/>
          </reference>
        </references>
      </pivotArea>
    </format>
    <format dxfId="189">
      <pivotArea dataOnly="0" labelOnly="1" fieldPosition="0">
        <references count="2">
          <reference field="2" count="1" selected="0">
            <x v="64"/>
          </reference>
          <reference field="3" count="1">
            <x v="6"/>
          </reference>
        </references>
      </pivotArea>
    </format>
    <format dxfId="188">
      <pivotArea dataOnly="0" labelOnly="1" fieldPosition="0">
        <references count="2">
          <reference field="2" count="1" selected="0">
            <x v="71"/>
          </reference>
          <reference field="3" count="1">
            <x v="3"/>
          </reference>
        </references>
      </pivotArea>
    </format>
    <format dxfId="187">
      <pivotArea dataOnly="0" labelOnly="1" fieldPosition="0">
        <references count="2">
          <reference field="2" count="1" selected="0">
            <x v="92"/>
          </reference>
          <reference field="3" count="1">
            <x v="4"/>
          </reference>
        </references>
      </pivotArea>
    </format>
    <format dxfId="186">
      <pivotArea dataOnly="0" labelOnly="1" fieldPosition="0">
        <references count="2">
          <reference field="2" count="1" selected="0">
            <x v="102"/>
          </reference>
          <reference field="3" count="1">
            <x v="3"/>
          </reference>
        </references>
      </pivotArea>
    </format>
    <format dxfId="185">
      <pivotArea dataOnly="0" labelOnly="1" fieldPosition="0">
        <references count="2">
          <reference field="2" count="1" selected="0">
            <x v="149"/>
          </reference>
          <reference field="3" count="1">
            <x v="6"/>
          </reference>
        </references>
      </pivotArea>
    </format>
    <format dxfId="184">
      <pivotArea dataOnly="0" labelOnly="1" fieldPosition="0">
        <references count="2">
          <reference field="2" count="1" selected="0">
            <x v="189"/>
          </reference>
          <reference field="3" count="1">
            <x v="2"/>
          </reference>
        </references>
      </pivotArea>
    </format>
    <format dxfId="183">
      <pivotArea dataOnly="0" labelOnly="1" fieldPosition="0">
        <references count="2">
          <reference field="2" count="1" selected="0">
            <x v="207"/>
          </reference>
          <reference field="3" count="1">
            <x v="6"/>
          </reference>
        </references>
      </pivotArea>
    </format>
    <format dxfId="182">
      <pivotArea dataOnly="0" labelOnly="1" fieldPosition="0">
        <references count="2">
          <reference field="2" count="1" selected="0">
            <x v="285"/>
          </reference>
          <reference field="3" count="1">
            <x v="3"/>
          </reference>
        </references>
      </pivotArea>
    </format>
    <format dxfId="181">
      <pivotArea dataOnly="0" labelOnly="1" fieldPosition="0">
        <references count="3">
          <reference field="2" count="1" selected="0">
            <x v="5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80">
      <pivotArea dataOnly="0" labelOnly="1" fieldPosition="0">
        <references count="3">
          <reference field="2" count="1" selected="0">
            <x v="64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79">
      <pivotArea dataOnly="0" labelOnly="1" fieldPosition="0">
        <references count="3">
          <reference field="2" count="1" selected="0">
            <x v="71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178">
      <pivotArea dataOnly="0" labelOnly="1" fieldPosition="0">
        <references count="3">
          <reference field="2" count="1" selected="0">
            <x v="9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77">
      <pivotArea dataOnly="0" labelOnly="1" fieldPosition="0">
        <references count="3">
          <reference field="2" count="1" selected="0">
            <x v="118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76">
      <pivotArea dataOnly="0" labelOnly="1" fieldPosition="0">
        <references count="3">
          <reference field="2" count="1" selected="0">
            <x v="14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75">
      <pivotArea dataOnly="0" labelOnly="1" fieldPosition="0">
        <references count="3">
          <reference field="2" count="1" selected="0">
            <x v="189"/>
          </reference>
          <reference field="3" count="1" selected="0">
            <x v="2"/>
          </reference>
          <reference field="4" count="1">
            <x v="8"/>
          </reference>
        </references>
      </pivotArea>
    </format>
    <format dxfId="174">
      <pivotArea dataOnly="0" labelOnly="1" fieldPosition="0">
        <references count="3">
          <reference field="2" count="1" selected="0">
            <x v="207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73">
      <pivotArea dataOnly="0" labelOnly="1" fieldPosition="0">
        <references count="3">
          <reference field="2" count="1" selected="0">
            <x v="28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2">
      <pivotArea dataOnly="0" labelOnly="1" fieldPosition="0">
        <references count="3">
          <reference field="2" count="1" selected="0">
            <x v="349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171">
      <pivotArea dataOnly="0" labelOnly="1" fieldPosition="0">
        <references count="4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0">
      <pivotArea dataOnly="0" labelOnly="1" fieldPosition="0">
        <references count="4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69">
      <pivotArea dataOnly="0" labelOnly="1" fieldPosition="0">
        <references count="4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1"/>
          </reference>
        </references>
      </pivotArea>
    </format>
    <format dxfId="168">
      <pivotArea dataOnly="0" labelOnly="1" fieldPosition="0">
        <references count="4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67">
      <pivotArea dataOnly="0" labelOnly="1" fieldPosition="0">
        <references count="4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66">
      <pivotArea dataOnly="0" labelOnly="1" fieldPosition="0">
        <references count="4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65">
      <pivotArea dataOnly="0" labelOnly="1" fieldPosition="0">
        <references count="4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164">
      <pivotArea dataOnly="0" labelOnly="1" fieldPosition="0">
        <references count="4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163">
      <pivotArea dataOnly="0" labelOnly="1" fieldPosition="0">
        <references count="4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62">
      <pivotArea dataOnly="0" labelOnly="1" fieldPosition="0">
        <references count="4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61">
      <pivotArea dataOnly="0" labelOnly="1" fieldPosition="0">
        <references count="4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160">
      <pivotArea dataOnly="0" labelOnly="1" fieldPosition="0">
        <references count="5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59">
      <pivotArea dataOnly="0" labelOnly="1" fieldPosition="0">
        <references count="5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58">
      <pivotArea dataOnly="0" labelOnly="1" fieldPosition="0">
        <references count="5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57">
      <pivotArea dataOnly="0" labelOnly="1" fieldPosition="0">
        <references count="5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56">
      <pivotArea dataOnly="0" labelOnly="1" fieldPosition="0">
        <references count="5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55">
      <pivotArea dataOnly="0" labelOnly="1" fieldPosition="0">
        <references count="5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54">
      <pivotArea dataOnly="0" labelOnly="1" fieldPosition="0">
        <references count="5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0"/>
          </reference>
        </references>
      </pivotArea>
    </format>
    <format dxfId="153">
      <pivotArea dataOnly="0" labelOnly="1" fieldPosition="0">
        <references count="5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52">
      <pivotArea dataOnly="0" labelOnly="1" fieldPosition="0">
        <references count="6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151">
      <pivotArea dataOnly="0" labelOnly="1" fieldPosition="0">
        <references count="6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7"/>
          </reference>
        </references>
      </pivotArea>
    </format>
    <format dxfId="150">
      <pivotArea dataOnly="0" labelOnly="1" fieldPosition="0">
        <references count="6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49">
      <pivotArea dataOnly="0" labelOnly="1" fieldPosition="0">
        <references count="6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148">
      <pivotArea dataOnly="0" labelOnly="1" fieldPosition="0">
        <references count="6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47">
      <pivotArea dataOnly="0" labelOnly="1" fieldPosition="0">
        <references count="6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6">
      <pivotArea dataOnly="0" labelOnly="1" fieldPosition="0">
        <references count="6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145">
      <pivotArea dataOnly="0" labelOnly="1" fieldPosition="0">
        <references count="6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44">
      <pivotArea dataOnly="0" labelOnly="1" fieldPosition="0">
        <references count="6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43">
      <pivotArea dataOnly="0" labelOnly="1" fieldPosition="0">
        <references count="6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42">
      <pivotArea dataOnly="0" labelOnly="1" fieldPosition="0">
        <references count="6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1">
      <pivotArea dataOnly="0" labelOnly="1" fieldPosition="0">
        <references count="6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40">
      <pivotArea dataOnly="0" labelOnly="1" fieldPosition="0">
        <references count="7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4"/>
          </reference>
        </references>
      </pivotArea>
    </format>
    <format dxfId="139">
      <pivotArea dataOnly="0" labelOnly="1" fieldPosition="0">
        <references count="7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7"/>
          </reference>
          <reference field="8" count="1">
            <x v="44"/>
          </reference>
        </references>
      </pivotArea>
    </format>
    <format dxfId="138">
      <pivotArea dataOnly="0" labelOnly="1" fieldPosition="0">
        <references count="7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48"/>
          </reference>
        </references>
      </pivotArea>
    </format>
    <format dxfId="137">
      <pivotArea dataOnly="0" labelOnly="1" fieldPosition="0">
        <references count="7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36">
      <pivotArea dataOnly="0" labelOnly="1" fieldPosition="0">
        <references count="7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5"/>
          </reference>
        </references>
      </pivotArea>
    </format>
    <format dxfId="135">
      <pivotArea dataOnly="0" labelOnly="1" fieldPosition="0">
        <references count="7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34">
      <pivotArea dataOnly="0" labelOnly="1" fieldPosition="0">
        <references count="7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18"/>
          </reference>
        </references>
      </pivotArea>
    </format>
    <format dxfId="133">
      <pivotArea dataOnly="0" labelOnly="1" fieldPosition="0">
        <references count="7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9"/>
          </reference>
        </references>
      </pivotArea>
    </format>
    <format dxfId="132">
      <pivotArea dataOnly="0" labelOnly="1" fieldPosition="0">
        <references count="7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31">
      <pivotArea dataOnly="0" labelOnly="1" fieldPosition="0">
        <references count="7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4"/>
          </reference>
        </references>
      </pivotArea>
    </format>
    <format dxfId="130">
      <pivotArea dataOnly="0" labelOnly="1" fieldPosition="0">
        <references count="7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2"/>
          </reference>
        </references>
      </pivotArea>
    </format>
    <format dxfId="129">
      <pivotArea dataOnly="0" labelOnly="1" fieldPosition="0">
        <references count="7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128">
      <pivotArea dataOnly="0" labelOnly="1" fieldPosition="0">
        <references count="7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127">
      <pivotArea type="all" dataOnly="0" outline="0" fieldPosition="0"/>
    </format>
    <format dxfId="126">
      <pivotArea field="2" type="button" dataOnly="0" labelOnly="1" outline="0" axis="axisRow" fieldPosition="0"/>
    </format>
    <format dxfId="125">
      <pivotArea field="3" type="button" dataOnly="0" labelOnly="1" outline="0" axis="axisRow" fieldPosition="1"/>
    </format>
    <format dxfId="124">
      <pivotArea field="4" type="button" dataOnly="0" labelOnly="1" outline="0" axis="axisRow" fieldPosition="2"/>
    </format>
    <format dxfId="123">
      <pivotArea field="5" type="button" dataOnly="0" labelOnly="1" outline="0" axis="axisRow" fieldPosition="3"/>
    </format>
    <format dxfId="122">
      <pivotArea field="6" type="button" dataOnly="0" labelOnly="1" outline="0" axis="axisRow" fieldPosition="4"/>
    </format>
    <format dxfId="121">
      <pivotArea field="7" type="button" dataOnly="0" labelOnly="1" outline="0" axis="axisRow" fieldPosition="5"/>
    </format>
    <format dxfId="120">
      <pivotArea field="8" type="button" dataOnly="0" labelOnly="1" outline="0" axis="axisRow" fieldPosition="6"/>
    </format>
    <format dxfId="119">
      <pivotArea dataOnly="0" labelOnly="1" fieldPosition="0">
        <references count="1">
          <reference field="2" count="13">
            <x v="57"/>
            <x v="64"/>
            <x v="71"/>
            <x v="92"/>
            <x v="102"/>
            <x v="117"/>
            <x v="118"/>
            <x v="149"/>
            <x v="189"/>
            <x v="207"/>
            <x v="276"/>
            <x v="285"/>
            <x v="349"/>
          </reference>
        </references>
      </pivotArea>
    </format>
    <format dxfId="118">
      <pivotArea dataOnly="0" labelOnly="1" fieldPosition="0">
        <references count="2">
          <reference field="2" count="1" selected="0">
            <x v="57"/>
          </reference>
          <reference field="3" count="1">
            <x v="3"/>
          </reference>
        </references>
      </pivotArea>
    </format>
    <format dxfId="117">
      <pivotArea dataOnly="0" labelOnly="1" fieldPosition="0">
        <references count="2">
          <reference field="2" count="1" selected="0">
            <x v="64"/>
          </reference>
          <reference field="3" count="1">
            <x v="6"/>
          </reference>
        </references>
      </pivotArea>
    </format>
    <format dxfId="116">
      <pivotArea dataOnly="0" labelOnly="1" fieldPosition="0">
        <references count="2">
          <reference field="2" count="1" selected="0">
            <x v="71"/>
          </reference>
          <reference field="3" count="1">
            <x v="3"/>
          </reference>
        </references>
      </pivotArea>
    </format>
    <format dxfId="115">
      <pivotArea dataOnly="0" labelOnly="1" fieldPosition="0">
        <references count="2">
          <reference field="2" count="1" selected="0">
            <x v="92"/>
          </reference>
          <reference field="3" count="1">
            <x v="4"/>
          </reference>
        </references>
      </pivotArea>
    </format>
    <format dxfId="114">
      <pivotArea dataOnly="0" labelOnly="1" fieldPosition="0">
        <references count="2">
          <reference field="2" count="1" selected="0">
            <x v="102"/>
          </reference>
          <reference field="3" count="1">
            <x v="3"/>
          </reference>
        </references>
      </pivotArea>
    </format>
    <format dxfId="113">
      <pivotArea dataOnly="0" labelOnly="1" fieldPosition="0">
        <references count="2">
          <reference field="2" count="1" selected="0">
            <x v="149"/>
          </reference>
          <reference field="3" count="1">
            <x v="6"/>
          </reference>
        </references>
      </pivotArea>
    </format>
    <format dxfId="112">
      <pivotArea dataOnly="0" labelOnly="1" fieldPosition="0">
        <references count="2">
          <reference field="2" count="1" selected="0">
            <x v="189"/>
          </reference>
          <reference field="3" count="1">
            <x v="2"/>
          </reference>
        </references>
      </pivotArea>
    </format>
    <format dxfId="111">
      <pivotArea dataOnly="0" labelOnly="1" fieldPosition="0">
        <references count="2">
          <reference field="2" count="1" selected="0">
            <x v="207"/>
          </reference>
          <reference field="3" count="1">
            <x v="6"/>
          </reference>
        </references>
      </pivotArea>
    </format>
    <format dxfId="110">
      <pivotArea dataOnly="0" labelOnly="1" fieldPosition="0">
        <references count="2">
          <reference field="2" count="1" selected="0">
            <x v="285"/>
          </reference>
          <reference field="3" count="1">
            <x v="3"/>
          </reference>
        </references>
      </pivotArea>
    </format>
    <format dxfId="109">
      <pivotArea dataOnly="0" labelOnly="1" fieldPosition="0">
        <references count="3">
          <reference field="2" count="1" selected="0">
            <x v="5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08">
      <pivotArea dataOnly="0" labelOnly="1" fieldPosition="0">
        <references count="3">
          <reference field="2" count="1" selected="0">
            <x v="64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07">
      <pivotArea dataOnly="0" labelOnly="1" fieldPosition="0">
        <references count="3">
          <reference field="2" count="1" selected="0">
            <x v="71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106">
      <pivotArea dataOnly="0" labelOnly="1" fieldPosition="0">
        <references count="3">
          <reference field="2" count="1" selected="0">
            <x v="9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05">
      <pivotArea dataOnly="0" labelOnly="1" fieldPosition="0">
        <references count="3">
          <reference field="2" count="1" selected="0">
            <x v="118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04">
      <pivotArea dataOnly="0" labelOnly="1" fieldPosition="0">
        <references count="3">
          <reference field="2" count="1" selected="0">
            <x v="14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03">
      <pivotArea dataOnly="0" labelOnly="1" fieldPosition="0">
        <references count="3">
          <reference field="2" count="1" selected="0">
            <x v="189"/>
          </reference>
          <reference field="3" count="1" selected="0">
            <x v="2"/>
          </reference>
          <reference field="4" count="1">
            <x v="8"/>
          </reference>
        </references>
      </pivotArea>
    </format>
    <format dxfId="102">
      <pivotArea dataOnly="0" labelOnly="1" fieldPosition="0">
        <references count="3">
          <reference field="2" count="1" selected="0">
            <x v="207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01">
      <pivotArea dataOnly="0" labelOnly="1" fieldPosition="0">
        <references count="3">
          <reference field="2" count="1" selected="0">
            <x v="28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00">
      <pivotArea dataOnly="0" labelOnly="1" fieldPosition="0">
        <references count="3">
          <reference field="2" count="1" selected="0">
            <x v="349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99">
      <pivotArea dataOnly="0" labelOnly="1" fieldPosition="0">
        <references count="4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98">
      <pivotArea dataOnly="0" labelOnly="1" fieldPosition="0">
        <references count="4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97">
      <pivotArea dataOnly="0" labelOnly="1" fieldPosition="0">
        <references count="4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1"/>
          </reference>
        </references>
      </pivotArea>
    </format>
    <format dxfId="96">
      <pivotArea dataOnly="0" labelOnly="1" fieldPosition="0">
        <references count="4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95">
      <pivotArea dataOnly="0" labelOnly="1" fieldPosition="0">
        <references count="4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94">
      <pivotArea dataOnly="0" labelOnly="1" fieldPosition="0">
        <references count="4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93">
      <pivotArea dataOnly="0" labelOnly="1" fieldPosition="0">
        <references count="4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92">
      <pivotArea dataOnly="0" labelOnly="1" fieldPosition="0">
        <references count="4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91">
      <pivotArea dataOnly="0" labelOnly="1" fieldPosition="0">
        <references count="4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90">
      <pivotArea dataOnly="0" labelOnly="1" fieldPosition="0">
        <references count="4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89">
      <pivotArea dataOnly="0" labelOnly="1" fieldPosition="0">
        <references count="4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88">
      <pivotArea dataOnly="0" labelOnly="1" fieldPosition="0">
        <references count="5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87">
      <pivotArea dataOnly="0" labelOnly="1" fieldPosition="0">
        <references count="5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86">
      <pivotArea dataOnly="0" labelOnly="1" fieldPosition="0">
        <references count="5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85">
      <pivotArea dataOnly="0" labelOnly="1" fieldPosition="0">
        <references count="5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84">
      <pivotArea dataOnly="0" labelOnly="1" fieldPosition="0">
        <references count="5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83">
      <pivotArea dataOnly="0" labelOnly="1" fieldPosition="0">
        <references count="5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82">
      <pivotArea dataOnly="0" labelOnly="1" fieldPosition="0">
        <references count="5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0"/>
          </reference>
        </references>
      </pivotArea>
    </format>
    <format dxfId="81">
      <pivotArea dataOnly="0" labelOnly="1" fieldPosition="0">
        <references count="5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80">
      <pivotArea dataOnly="0" labelOnly="1" fieldPosition="0">
        <references count="6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79">
      <pivotArea dataOnly="0" labelOnly="1" fieldPosition="0">
        <references count="6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7"/>
          </reference>
        </references>
      </pivotArea>
    </format>
    <format dxfId="78">
      <pivotArea dataOnly="0" labelOnly="1" fieldPosition="0">
        <references count="6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77">
      <pivotArea dataOnly="0" labelOnly="1" fieldPosition="0">
        <references count="6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76">
      <pivotArea dataOnly="0" labelOnly="1" fieldPosition="0">
        <references count="6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75">
      <pivotArea dataOnly="0" labelOnly="1" fieldPosition="0">
        <references count="6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74">
      <pivotArea dataOnly="0" labelOnly="1" fieldPosition="0">
        <references count="6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73">
      <pivotArea dataOnly="0" labelOnly="1" fieldPosition="0">
        <references count="6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72">
      <pivotArea dataOnly="0" labelOnly="1" fieldPosition="0">
        <references count="6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71">
      <pivotArea dataOnly="0" labelOnly="1" fieldPosition="0">
        <references count="6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70">
      <pivotArea dataOnly="0" labelOnly="1" fieldPosition="0">
        <references count="6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69">
      <pivotArea dataOnly="0" labelOnly="1" fieldPosition="0">
        <references count="6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68">
      <pivotArea dataOnly="0" labelOnly="1" fieldPosition="0">
        <references count="7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4"/>
          </reference>
        </references>
      </pivotArea>
    </format>
    <format dxfId="67">
      <pivotArea dataOnly="0" labelOnly="1" fieldPosition="0">
        <references count="7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7"/>
          </reference>
          <reference field="8" count="1">
            <x v="44"/>
          </reference>
        </references>
      </pivotArea>
    </format>
    <format dxfId="66">
      <pivotArea dataOnly="0" labelOnly="1" fieldPosition="0">
        <references count="7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48"/>
          </reference>
        </references>
      </pivotArea>
    </format>
    <format dxfId="65">
      <pivotArea dataOnly="0" labelOnly="1" fieldPosition="0">
        <references count="7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64">
      <pivotArea dataOnly="0" labelOnly="1" fieldPosition="0">
        <references count="7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5"/>
          </reference>
        </references>
      </pivotArea>
    </format>
    <format dxfId="63">
      <pivotArea dataOnly="0" labelOnly="1" fieldPosition="0">
        <references count="7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62">
      <pivotArea dataOnly="0" labelOnly="1" fieldPosition="0">
        <references count="7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18"/>
          </reference>
        </references>
      </pivotArea>
    </format>
    <format dxfId="61">
      <pivotArea dataOnly="0" labelOnly="1" fieldPosition="0">
        <references count="7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9"/>
          </reference>
        </references>
      </pivotArea>
    </format>
    <format dxfId="60">
      <pivotArea dataOnly="0" labelOnly="1" fieldPosition="0">
        <references count="7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59">
      <pivotArea dataOnly="0" labelOnly="1" fieldPosition="0">
        <references count="7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4"/>
          </reference>
        </references>
      </pivotArea>
    </format>
    <format dxfId="58">
      <pivotArea dataOnly="0" labelOnly="1" fieldPosition="0">
        <references count="7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2"/>
          </reference>
        </references>
      </pivotArea>
    </format>
    <format dxfId="57">
      <pivotArea dataOnly="0" labelOnly="1" fieldPosition="0">
        <references count="7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56">
      <pivotArea dataOnly="0" labelOnly="1" fieldPosition="0">
        <references count="7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55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54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53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52">
      <pivotArea dataOnly="0" labelOnly="1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51">
      <pivotArea dataOnly="0" labelOnly="1" fieldPosition="0">
        <references count="1">
          <reference field="2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50">
      <pivotArea dataOnly="0" labelOnly="1" fieldPosition="0">
        <references count="1">
          <reference field="2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49">
      <pivotArea dataOnly="0" labelOnly="1" fieldPosition="0">
        <references count="1">
          <reference field="2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48">
      <pivotArea dataOnly="0" labelOnly="1" fieldPosition="0">
        <references count="1">
          <reference field="2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47">
      <pivotArea dataOnly="0" labelOnly="1" fieldPosition="0">
        <references count="1">
          <reference field="2" count="27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</reference>
        </references>
      </pivotArea>
    </format>
    <format dxfId="46">
      <pivotArea field="2" type="button" dataOnly="0" labelOnly="1" outline="0" axis="axisRow" fieldPosition="0"/>
    </format>
    <format dxfId="45">
      <pivotArea field="3" type="button" dataOnly="0" labelOnly="1" outline="0" axis="axisRow" fieldPosition="1"/>
    </format>
    <format dxfId="44">
      <pivotArea field="4" type="button" dataOnly="0" labelOnly="1" outline="0" axis="axisRow" fieldPosition="2"/>
    </format>
    <format dxfId="43">
      <pivotArea field="5" type="button" dataOnly="0" labelOnly="1" outline="0" axis="axisRow" fieldPosition="3"/>
    </format>
    <format dxfId="42">
      <pivotArea field="6" type="button" dataOnly="0" labelOnly="1" outline="0" axis="axisRow" fieldPosition="4"/>
    </format>
    <format dxfId="41">
      <pivotArea field="7" type="button" dataOnly="0" labelOnly="1" outline="0" axis="axisRow" fieldPosition="5"/>
    </format>
    <format dxfId="40">
      <pivotArea field="8" type="button" dataOnly="0" labelOnly="1" outline="0" axis="axisRow" fieldPosition="6"/>
    </format>
    <format dxfId="39">
      <pivotArea dataOnly="0" labelOnly="1" outline="0" fieldPosition="0">
        <references count="1">
          <reference field="1" count="1">
            <x v="45"/>
          </reference>
        </references>
      </pivotArea>
    </format>
    <format dxfId="38">
      <pivotArea dataOnly="0" labelOnly="1" outline="0" fieldPosition="0">
        <references count="1">
          <reference field="1" count="1">
            <x v="38"/>
          </reference>
        </references>
      </pivotArea>
    </format>
    <format dxfId="37">
      <pivotArea dataOnly="0" labelOnly="1" fieldPosition="0">
        <references count="1">
          <reference field="2" count="8">
            <x v="448"/>
            <x v="449"/>
            <x v="450"/>
            <x v="451"/>
            <x v="452"/>
            <x v="453"/>
            <x v="454"/>
            <x v="455"/>
          </reference>
        </references>
      </pivotArea>
    </format>
    <format dxfId="36">
      <pivotArea dataOnly="0" labelOnly="1" fieldPosition="0">
        <references count="1">
          <reference field="2" count="13">
            <x v="430"/>
            <x v="431"/>
            <x v="432"/>
            <x v="433"/>
            <x v="434"/>
            <x v="435"/>
            <x v="439"/>
            <x v="441"/>
            <x v="442"/>
            <x v="444"/>
            <x v="445"/>
            <x v="446"/>
            <x v="447"/>
          </reference>
        </references>
      </pivotArea>
    </format>
    <format dxfId="35">
      <pivotArea dataOnly="0" labelOnly="1" fieldPosition="0">
        <references count="1">
          <reference field="2" count="10">
            <x v="118"/>
            <x v="260"/>
            <x v="444"/>
            <x v="456"/>
            <x v="457"/>
            <x v="458"/>
            <x v="460"/>
            <x v="461"/>
            <x v="462"/>
            <x v="463"/>
          </reference>
        </references>
      </pivotArea>
    </format>
    <format dxfId="34">
      <pivotArea dataOnly="0" labelOnly="1" fieldPosition="0">
        <references count="1">
          <reference field="2" count="7">
            <x v="331"/>
            <x v="464"/>
            <x v="465"/>
            <x v="466"/>
            <x v="467"/>
            <x v="468"/>
            <x v="469"/>
          </reference>
        </references>
      </pivotArea>
    </format>
    <format dxfId="33">
      <pivotArea dataOnly="0" labelOnly="1" fieldPosition="0">
        <references count="2">
          <reference field="2" count="1" selected="0">
            <x v="331"/>
          </reference>
          <reference field="3" count="1">
            <x v="4"/>
          </reference>
        </references>
      </pivotArea>
    </format>
    <format dxfId="32">
      <pivotArea dataOnly="0" labelOnly="1" fieldPosition="0">
        <references count="2">
          <reference field="2" count="1" selected="0">
            <x v="466"/>
          </reference>
          <reference field="3" count="1">
            <x v="2"/>
          </reference>
        </references>
      </pivotArea>
    </format>
    <format dxfId="31">
      <pivotArea dataOnly="0" labelOnly="1" fieldPosition="0">
        <references count="2">
          <reference field="2" count="1" selected="0">
            <x v="467"/>
          </reference>
          <reference field="3" count="1">
            <x v="4"/>
          </reference>
        </references>
      </pivotArea>
    </format>
    <format dxfId="30">
      <pivotArea dataOnly="0" labelOnly="1" fieldPosition="0">
        <references count="3">
          <reference field="2" count="1" selected="0">
            <x v="331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9">
      <pivotArea dataOnly="0" labelOnly="1" fieldPosition="0">
        <references count="3">
          <reference field="2" count="1" selected="0">
            <x v="464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28">
      <pivotArea dataOnly="0" labelOnly="1" fieldPosition="0">
        <references count="3">
          <reference field="2" count="1" selected="0">
            <x v="465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7">
      <pivotArea dataOnly="0" labelOnly="1" fieldPosition="0">
        <references count="3">
          <reference field="2" count="1" selected="0">
            <x v="467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26">
      <pivotArea dataOnly="0" labelOnly="1" fieldPosition="0">
        <references count="3">
          <reference field="2" count="1" selected="0">
            <x v="468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5">
      <pivotArea dataOnly="0" labelOnly="1" fieldPosition="0">
        <references count="3">
          <reference field="2" count="1" selected="0">
            <x v="469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24">
      <pivotArea dataOnly="0" labelOnly="1" fieldPosition="0">
        <references count="4">
          <reference field="2" count="1" selected="0">
            <x v="33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4"/>
          </reference>
        </references>
      </pivotArea>
    </format>
    <format dxfId="23">
      <pivotArea dataOnly="0" labelOnly="1" fieldPosition="0">
        <references count="4">
          <reference field="2" count="1" selected="0">
            <x v="464"/>
          </reference>
          <reference field="3" count="1" selected="0">
            <x v="4"/>
          </reference>
          <reference field="4" count="1" selected="0">
            <x v="3"/>
          </reference>
          <reference field="5" count="2">
            <x v="11"/>
            <x v="19"/>
          </reference>
        </references>
      </pivotArea>
    </format>
    <format dxfId="22">
      <pivotArea dataOnly="0" labelOnly="1" fieldPosition="0">
        <references count="4">
          <reference field="2" count="1" selected="0">
            <x v="465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8"/>
          </reference>
        </references>
      </pivotArea>
    </format>
    <format dxfId="21">
      <pivotArea dataOnly="0" labelOnly="1" fieldPosition="0">
        <references count="4">
          <reference field="2" count="1" selected="0">
            <x v="46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2"/>
          </reference>
        </references>
      </pivotArea>
    </format>
    <format dxfId="20">
      <pivotArea dataOnly="0" labelOnly="1" fieldPosition="0">
        <references count="4">
          <reference field="2" count="1" selected="0">
            <x v="467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20"/>
          </reference>
        </references>
      </pivotArea>
    </format>
    <format dxfId="19">
      <pivotArea dataOnly="0" labelOnly="1" fieldPosition="0">
        <references count="4">
          <reference field="2" count="1" selected="0">
            <x v="46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4"/>
          </reference>
        </references>
      </pivotArea>
    </format>
    <format dxfId="18">
      <pivotArea dataOnly="0" labelOnly="1" fieldPosition="0">
        <references count="4">
          <reference field="2" count="1" selected="0">
            <x v="469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1"/>
          </reference>
        </references>
      </pivotArea>
    </format>
    <format dxfId="17">
      <pivotArea dataOnly="0" labelOnly="1" fieldPosition="0">
        <references count="5">
          <reference field="2" count="1" selected="0">
            <x v="33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4"/>
          </reference>
          <reference field="6" count="1">
            <x v="2"/>
          </reference>
        </references>
      </pivotArea>
    </format>
    <format dxfId="16">
      <pivotArea dataOnly="0" labelOnly="1" fieldPosition="0">
        <references count="5">
          <reference field="2" count="1" selected="0">
            <x v="46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5">
      <pivotArea dataOnly="0" labelOnly="1" fieldPosition="0">
        <references count="5">
          <reference field="2" count="1" selected="0">
            <x v="46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9"/>
          </reference>
          <reference field="6" count="1">
            <x v="2"/>
          </reference>
        </references>
      </pivotArea>
    </format>
    <format dxfId="14">
      <pivotArea dataOnly="0" labelOnly="1" fieldPosition="0">
        <references count="5">
          <reference field="2" count="1" selected="0">
            <x v="469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3">
      <pivotArea dataOnly="0" labelOnly="1" fieldPosition="0">
        <references count="6">
          <reference field="2" count="1" selected="0">
            <x v="33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2">
      <pivotArea dataOnly="0" labelOnly="1" fieldPosition="0">
        <references count="6">
          <reference field="2" count="1" selected="0">
            <x v="46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1">
      <pivotArea dataOnly="0" labelOnly="1" fieldPosition="0">
        <references count="6">
          <reference field="2" count="1" selected="0">
            <x v="46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9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0">
      <pivotArea dataOnly="0" labelOnly="1" fieldPosition="0">
        <references count="6">
          <reference field="2" count="1" selected="0">
            <x v="46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8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9">
      <pivotArea dataOnly="0" labelOnly="1" fieldPosition="0">
        <references count="6">
          <reference field="2" count="1" selected="0">
            <x v="4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8">
      <pivotArea dataOnly="0" labelOnly="1" fieldPosition="0">
        <references count="6">
          <reference field="2" count="1" selected="0">
            <x v="469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7">
      <pivotArea dataOnly="0" labelOnly="1" fieldPosition="0">
        <references count="7">
          <reference field="2" count="1" selected="0">
            <x v="33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6">
      <pivotArea dataOnly="0" labelOnly="1" fieldPosition="0">
        <references count="7">
          <reference field="2" count="1" selected="0">
            <x v="46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5">
      <pivotArea dataOnly="0" labelOnly="1" fieldPosition="0">
        <references count="7">
          <reference field="2" count="1" selected="0">
            <x v="46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9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4">
      <pivotArea dataOnly="0" labelOnly="1" fieldPosition="0">
        <references count="7">
          <reference field="2" count="1" selected="0">
            <x v="46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8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28"/>
          </reference>
        </references>
      </pivotArea>
    </format>
    <format dxfId="3">
      <pivotArea dataOnly="0" labelOnly="1" fieldPosition="0">
        <references count="7">
          <reference field="2" count="1" selected="0">
            <x v="4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69"/>
          </reference>
        </references>
      </pivotArea>
    </format>
    <format dxfId="2">
      <pivotArea dataOnly="0" labelOnly="1" fieldPosition="0">
        <references count="7">
          <reference field="2" count="1" selected="0">
            <x v="46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6"/>
          </reference>
        </references>
      </pivotArea>
    </format>
    <format dxfId="1">
      <pivotArea dataOnly="0" labelOnly="1" fieldPosition="0">
        <references count="7">
          <reference field="2" count="1" selected="0">
            <x v="46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0">
      <pivotArea dataOnly="0" labelOnly="1" fieldPosition="0">
        <references count="7">
          <reference field="2" count="1" selected="0">
            <x v="469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</formats>
  <pivotTableStyleInfo name="PivotStyleLight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Bleu 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8A81-784B-4C44-9084-A4ECEE2D11BF}">
  <sheetPr>
    <tabColor theme="9" tint="-0.249977111117893"/>
  </sheetPr>
  <dimension ref="A1:L115"/>
  <sheetViews>
    <sheetView tabSelected="1" workbookViewId="0">
      <selection activeCell="T31" sqref="T31"/>
    </sheetView>
  </sheetViews>
  <sheetFormatPr baseColWidth="10" defaultRowHeight="14.25" x14ac:dyDescent="0.2"/>
  <cols>
    <col min="1" max="16384" width="11.42578125" style="34"/>
  </cols>
  <sheetData>
    <row r="1" spans="1:12" x14ac:dyDescent="0.2">
      <c r="A1" s="12"/>
      <c r="B1" s="13"/>
      <c r="C1" s="13"/>
      <c r="D1" s="13"/>
      <c r="E1" s="13"/>
      <c r="F1" s="13"/>
      <c r="G1" s="13"/>
      <c r="H1" s="43"/>
      <c r="I1" s="13"/>
      <c r="J1" s="13"/>
      <c r="K1" s="14"/>
      <c r="L1" s="14"/>
    </row>
    <row r="2" spans="1:12" x14ac:dyDescent="0.2">
      <c r="A2" s="12"/>
      <c r="B2" s="13"/>
      <c r="C2" s="13"/>
      <c r="D2" s="13"/>
      <c r="E2" s="13"/>
      <c r="F2" s="13"/>
      <c r="G2" s="13"/>
      <c r="H2" s="43"/>
      <c r="I2" s="13"/>
      <c r="J2" s="13"/>
      <c r="K2" s="14"/>
      <c r="L2" s="14"/>
    </row>
    <row r="3" spans="1:12" x14ac:dyDescent="0.2">
      <c r="A3" s="12"/>
      <c r="B3" s="13"/>
      <c r="C3" s="13"/>
      <c r="D3" s="13"/>
      <c r="E3" s="13"/>
      <c r="F3" s="13"/>
      <c r="G3" s="13"/>
      <c r="H3" s="43"/>
      <c r="I3" s="13"/>
      <c r="J3" s="13"/>
      <c r="K3" s="14"/>
      <c r="L3" s="14"/>
    </row>
    <row r="4" spans="1:12" x14ac:dyDescent="0.2">
      <c r="A4" s="12"/>
      <c r="B4" s="13"/>
      <c r="C4" s="13"/>
      <c r="D4" s="13"/>
      <c r="E4" s="13"/>
      <c r="F4" s="13"/>
      <c r="G4" s="13"/>
      <c r="H4" s="43"/>
      <c r="I4" s="13"/>
      <c r="J4" s="13"/>
      <c r="K4" s="14"/>
      <c r="L4" s="14"/>
    </row>
    <row r="5" spans="1:12" x14ac:dyDescent="0.2">
      <c r="A5" s="12"/>
      <c r="B5" s="13"/>
      <c r="C5" s="13"/>
      <c r="D5" s="13"/>
      <c r="E5" s="13"/>
      <c r="F5" s="13"/>
      <c r="G5" s="13"/>
      <c r="H5" s="43"/>
      <c r="I5" s="13"/>
      <c r="J5" s="13"/>
      <c r="K5" s="14"/>
      <c r="L5" s="14"/>
    </row>
    <row r="6" spans="1:12" x14ac:dyDescent="0.2">
      <c r="A6" s="12"/>
      <c r="B6" s="13"/>
      <c r="C6" s="13"/>
      <c r="D6" s="13"/>
      <c r="E6" s="13"/>
      <c r="F6" s="13"/>
      <c r="G6" s="13"/>
      <c r="H6" s="43"/>
      <c r="I6" s="13"/>
      <c r="J6" s="13"/>
      <c r="K6" s="14"/>
      <c r="L6" s="14"/>
    </row>
    <row r="7" spans="1:12" x14ac:dyDescent="0.2">
      <c r="A7" s="12"/>
      <c r="B7" s="13"/>
      <c r="C7" s="13"/>
      <c r="D7" s="13"/>
      <c r="E7" s="13"/>
      <c r="F7" s="13"/>
      <c r="G7" s="13"/>
      <c r="H7" s="43"/>
      <c r="I7" s="13"/>
      <c r="J7" s="13"/>
      <c r="K7" s="14"/>
      <c r="L7" s="14"/>
    </row>
    <row r="8" spans="1:12" x14ac:dyDescent="0.2">
      <c r="A8" s="12"/>
      <c r="B8" s="13"/>
      <c r="C8" s="13"/>
      <c r="D8" s="13"/>
      <c r="E8" s="13"/>
      <c r="F8" s="13"/>
      <c r="G8" s="13"/>
      <c r="H8" s="43"/>
      <c r="I8" s="13"/>
      <c r="J8" s="13"/>
      <c r="K8" s="14"/>
      <c r="L8" s="14"/>
    </row>
    <row r="9" spans="1:12" x14ac:dyDescent="0.2">
      <c r="A9" s="12"/>
      <c r="B9" s="13"/>
      <c r="C9" s="13"/>
      <c r="D9" s="13"/>
      <c r="E9" s="13"/>
      <c r="F9" s="13"/>
      <c r="G9" s="13"/>
      <c r="H9" s="43"/>
      <c r="I9" s="13"/>
      <c r="J9" s="13"/>
      <c r="K9" s="14"/>
      <c r="L9" s="14"/>
    </row>
    <row r="10" spans="1:12" x14ac:dyDescent="0.2">
      <c r="A10" s="12"/>
      <c r="B10" s="13"/>
      <c r="C10" s="13"/>
      <c r="D10" s="13"/>
      <c r="E10" s="13"/>
      <c r="F10" s="13"/>
      <c r="G10" s="13"/>
      <c r="H10" s="43"/>
      <c r="I10" s="13"/>
      <c r="J10" s="13"/>
      <c r="K10" s="14"/>
      <c r="L10" s="14"/>
    </row>
    <row r="11" spans="1:12" x14ac:dyDescent="0.2">
      <c r="A11" s="12"/>
      <c r="B11" s="13"/>
      <c r="C11" s="13"/>
      <c r="D11" s="13"/>
      <c r="E11" s="13"/>
      <c r="F11" s="13"/>
      <c r="G11" s="13"/>
      <c r="H11" s="43"/>
      <c r="I11" s="13"/>
      <c r="J11" s="13"/>
      <c r="K11" s="14"/>
      <c r="L11" s="14"/>
    </row>
    <row r="12" spans="1:12" x14ac:dyDescent="0.2">
      <c r="A12" s="12"/>
      <c r="B12" s="13"/>
      <c r="C12" s="13"/>
      <c r="D12" s="13"/>
      <c r="E12" s="13"/>
      <c r="F12" s="13"/>
      <c r="G12" s="13"/>
      <c r="H12" s="43"/>
      <c r="I12" s="13"/>
      <c r="J12" s="13"/>
      <c r="K12" s="14"/>
      <c r="L12" s="14"/>
    </row>
    <row r="13" spans="1:12" x14ac:dyDescent="0.2">
      <c r="A13" s="12"/>
      <c r="B13" s="13"/>
      <c r="C13" s="13"/>
      <c r="D13" s="13"/>
      <c r="E13" s="13"/>
      <c r="F13" s="13"/>
      <c r="G13" s="13"/>
      <c r="H13" s="43"/>
      <c r="I13" s="13"/>
      <c r="J13" s="13"/>
      <c r="K13" s="14"/>
      <c r="L13" s="14"/>
    </row>
    <row r="14" spans="1:12" ht="27" x14ac:dyDescent="0.35">
      <c r="A14" s="12"/>
      <c r="B14" s="13"/>
      <c r="C14" s="13"/>
      <c r="D14" s="15"/>
      <c r="E14" s="15"/>
      <c r="F14" s="13"/>
      <c r="G14" s="13"/>
      <c r="H14" s="43"/>
      <c r="I14" s="13"/>
      <c r="J14" s="13"/>
      <c r="K14" s="14"/>
      <c r="L14" s="14"/>
    </row>
    <row r="15" spans="1:12" ht="36.75" x14ac:dyDescent="0.45">
      <c r="A15" s="12"/>
      <c r="B15" s="13"/>
      <c r="C15" s="39" t="s">
        <v>194</v>
      </c>
      <c r="D15" s="15"/>
      <c r="E15" s="15"/>
      <c r="F15" s="13"/>
      <c r="G15" s="13"/>
      <c r="H15" s="43"/>
      <c r="I15" s="13"/>
      <c r="J15" s="13"/>
      <c r="K15" s="14"/>
      <c r="L15" s="14"/>
    </row>
    <row r="16" spans="1:12" ht="36.75" x14ac:dyDescent="0.45">
      <c r="A16" s="12"/>
      <c r="B16" s="13"/>
      <c r="C16" s="39" t="s">
        <v>195</v>
      </c>
      <c r="D16" s="15"/>
      <c r="E16" s="15"/>
      <c r="F16" s="13"/>
      <c r="G16" s="13"/>
      <c r="H16" s="43"/>
      <c r="I16" s="13"/>
      <c r="J16" s="13"/>
      <c r="K16" s="14"/>
      <c r="L16" s="14"/>
    </row>
    <row r="17" spans="1:12" ht="37.5" x14ac:dyDescent="0.5">
      <c r="A17" s="12"/>
      <c r="B17" s="13"/>
      <c r="C17" s="16"/>
      <c r="D17" s="15"/>
      <c r="E17" s="15"/>
      <c r="F17" s="13"/>
      <c r="G17" s="13"/>
      <c r="H17" s="43"/>
      <c r="I17" s="13"/>
      <c r="J17" s="13"/>
      <c r="K17" s="14"/>
      <c r="L17" s="14"/>
    </row>
    <row r="18" spans="1:12" ht="36.75" x14ac:dyDescent="0.45">
      <c r="A18" s="12"/>
      <c r="B18" s="13"/>
      <c r="C18" s="40" t="s">
        <v>234</v>
      </c>
      <c r="D18" s="15"/>
      <c r="E18" s="15"/>
      <c r="F18" s="13"/>
      <c r="G18" s="13"/>
      <c r="H18" s="43"/>
      <c r="I18" s="13"/>
      <c r="J18" s="13"/>
      <c r="K18" s="14"/>
      <c r="L18" s="14"/>
    </row>
    <row r="19" spans="1:12" ht="37.5" x14ac:dyDescent="0.5">
      <c r="A19" s="12"/>
      <c r="B19" s="13"/>
      <c r="C19" s="17"/>
      <c r="D19" s="15"/>
      <c r="E19" s="15"/>
      <c r="F19" s="13"/>
      <c r="G19" s="13"/>
      <c r="H19" s="43"/>
      <c r="I19" s="13"/>
      <c r="J19" s="13"/>
      <c r="K19" s="14"/>
      <c r="L19" s="14"/>
    </row>
    <row r="20" spans="1:12" ht="37.5" x14ac:dyDescent="0.5">
      <c r="A20" s="12"/>
      <c r="B20" s="13"/>
      <c r="C20" s="17"/>
      <c r="D20" s="15"/>
      <c r="E20" s="15"/>
      <c r="F20" s="13"/>
      <c r="G20" s="13"/>
      <c r="H20" s="43"/>
      <c r="I20" s="13"/>
      <c r="J20" s="13"/>
      <c r="K20" s="14"/>
      <c r="L20" s="14"/>
    </row>
    <row r="21" spans="1:12" ht="36.75" x14ac:dyDescent="0.45">
      <c r="A21" s="12"/>
      <c r="B21" s="13"/>
      <c r="C21" s="41" t="s">
        <v>235</v>
      </c>
      <c r="D21" s="15"/>
      <c r="E21" s="15"/>
      <c r="F21" s="13"/>
      <c r="G21" s="13"/>
      <c r="H21" s="43"/>
      <c r="I21" s="13"/>
      <c r="J21" s="13"/>
      <c r="K21" s="14"/>
      <c r="L21" s="14"/>
    </row>
    <row r="22" spans="1:12" ht="36.75" x14ac:dyDescent="0.45">
      <c r="A22" s="12"/>
      <c r="B22" s="13"/>
      <c r="C22" s="42" t="s">
        <v>206</v>
      </c>
      <c r="D22" s="13"/>
      <c r="E22" s="13"/>
      <c r="F22" s="13"/>
      <c r="G22" s="13"/>
      <c r="H22" s="43"/>
      <c r="I22" s="13"/>
      <c r="J22" s="13"/>
      <c r="K22" s="14"/>
      <c r="L22" s="14"/>
    </row>
    <row r="23" spans="1:12" x14ac:dyDescent="0.2">
      <c r="A23" s="12"/>
      <c r="B23" s="13"/>
      <c r="C23" s="44"/>
      <c r="D23" s="13"/>
      <c r="E23" s="13"/>
      <c r="F23" s="13"/>
      <c r="G23" s="13"/>
      <c r="H23" s="43"/>
      <c r="I23" s="13"/>
      <c r="J23" s="13"/>
      <c r="K23" s="14"/>
      <c r="L23" s="14"/>
    </row>
    <row r="24" spans="1:12" x14ac:dyDescent="0.2">
      <c r="A24" s="12"/>
      <c r="B24" s="13"/>
      <c r="C24" s="13"/>
      <c r="D24" s="13"/>
      <c r="E24" s="13"/>
      <c r="F24" s="13"/>
      <c r="G24" s="13"/>
      <c r="H24" s="43"/>
      <c r="I24" s="13"/>
      <c r="J24" s="13"/>
      <c r="K24" s="14"/>
      <c r="L24" s="14"/>
    </row>
    <row r="25" spans="1:12" x14ac:dyDescent="0.2">
      <c r="A25" s="12"/>
      <c r="B25" s="13"/>
      <c r="C25" s="13"/>
      <c r="D25" s="13"/>
      <c r="E25" s="13"/>
      <c r="F25" s="13"/>
      <c r="G25" s="13"/>
      <c r="H25" s="43"/>
      <c r="I25" s="13"/>
      <c r="J25" s="13"/>
      <c r="K25" s="14"/>
      <c r="L25" s="14"/>
    </row>
    <row r="26" spans="1:12" x14ac:dyDescent="0.2">
      <c r="A26" s="12"/>
      <c r="B26" s="13"/>
      <c r="C26" s="13"/>
      <c r="D26" s="13"/>
      <c r="E26" s="13"/>
      <c r="F26" s="13"/>
      <c r="G26" s="13"/>
      <c r="H26" s="43"/>
      <c r="I26" s="13"/>
      <c r="J26" s="13"/>
      <c r="K26" s="14"/>
      <c r="L26" s="14"/>
    </row>
    <row r="27" spans="1:12" x14ac:dyDescent="0.2">
      <c r="A27" s="12"/>
      <c r="B27" s="13"/>
      <c r="C27" s="13"/>
      <c r="D27" s="13"/>
      <c r="E27" s="13"/>
      <c r="F27" s="13"/>
      <c r="G27" s="13"/>
      <c r="H27" s="43"/>
      <c r="I27" s="13"/>
      <c r="J27" s="13"/>
      <c r="K27" s="14"/>
      <c r="L27" s="14"/>
    </row>
    <row r="28" spans="1:12" x14ac:dyDescent="0.2">
      <c r="A28" s="12"/>
      <c r="B28" s="13"/>
      <c r="C28" s="44"/>
      <c r="D28" s="13"/>
      <c r="E28" s="13"/>
      <c r="F28" s="13"/>
      <c r="G28" s="13"/>
      <c r="H28" s="43"/>
      <c r="I28" s="13"/>
      <c r="J28" s="13"/>
      <c r="K28" s="14"/>
      <c r="L28" s="14"/>
    </row>
    <row r="29" spans="1:12" x14ac:dyDescent="0.2">
      <c r="A29" s="12"/>
      <c r="B29" s="13"/>
      <c r="C29" s="44"/>
      <c r="D29" s="13"/>
      <c r="E29" s="13"/>
      <c r="F29" s="13"/>
      <c r="G29" s="13"/>
      <c r="H29" s="43"/>
      <c r="I29" s="13"/>
      <c r="J29" s="13"/>
      <c r="K29" s="14"/>
      <c r="L29" s="14"/>
    </row>
    <row r="30" spans="1:12" x14ac:dyDescent="0.2">
      <c r="A30" s="12"/>
      <c r="B30" s="13"/>
      <c r="C30" s="44"/>
      <c r="D30" s="13"/>
      <c r="E30" s="13"/>
      <c r="F30" s="13"/>
      <c r="G30" s="13"/>
      <c r="H30" s="43"/>
      <c r="I30" s="13"/>
      <c r="J30" s="13"/>
      <c r="K30" s="14"/>
      <c r="L30" s="14"/>
    </row>
    <row r="31" spans="1:12" ht="20.25" x14ac:dyDescent="0.3">
      <c r="A31" s="12"/>
      <c r="B31" s="13"/>
      <c r="C31" s="44"/>
      <c r="D31" s="18"/>
      <c r="E31" s="13"/>
      <c r="F31" s="13"/>
      <c r="G31" s="13"/>
      <c r="H31" s="43"/>
      <c r="I31" s="13"/>
      <c r="J31" s="13"/>
      <c r="K31" s="14"/>
      <c r="L31" s="14"/>
    </row>
    <row r="32" spans="1:12" x14ac:dyDescent="0.2">
      <c r="A32" s="12"/>
      <c r="B32" s="13"/>
      <c r="C32" s="13"/>
      <c r="D32" s="44"/>
      <c r="E32" s="13"/>
      <c r="F32" s="13"/>
      <c r="G32" s="13"/>
      <c r="H32" s="43"/>
      <c r="I32" s="13"/>
      <c r="J32" s="13"/>
      <c r="K32" s="14"/>
      <c r="L32" s="14"/>
    </row>
    <row r="33" spans="1:12" x14ac:dyDescent="0.2">
      <c r="A33" s="12"/>
      <c r="B33" s="13"/>
      <c r="C33" s="13"/>
      <c r="D33" s="13"/>
      <c r="E33" s="13"/>
      <c r="F33" s="13"/>
      <c r="G33" s="13"/>
      <c r="H33" s="43"/>
      <c r="I33" s="13"/>
      <c r="J33" s="13"/>
      <c r="K33" s="14"/>
      <c r="L33" s="14"/>
    </row>
    <row r="34" spans="1:12" x14ac:dyDescent="0.2">
      <c r="A34" s="12"/>
      <c r="B34" s="13"/>
      <c r="C34" s="13"/>
      <c r="D34" s="13"/>
      <c r="E34" s="13"/>
      <c r="F34" s="13"/>
      <c r="G34" s="13"/>
      <c r="H34" s="43"/>
      <c r="I34" s="13"/>
      <c r="J34" s="13"/>
      <c r="K34" s="14"/>
      <c r="L34" s="14"/>
    </row>
    <row r="35" spans="1:12" x14ac:dyDescent="0.2">
      <c r="A35" s="12"/>
      <c r="B35" s="13"/>
      <c r="C35" s="13"/>
      <c r="D35" s="13"/>
      <c r="E35" s="13"/>
      <c r="F35" s="13"/>
      <c r="G35" s="13"/>
      <c r="H35" s="43"/>
      <c r="I35" s="13"/>
      <c r="J35" s="13"/>
      <c r="K35" s="14"/>
      <c r="L35" s="14"/>
    </row>
    <row r="36" spans="1:12" x14ac:dyDescent="0.2">
      <c r="A36" s="12"/>
      <c r="B36" s="13"/>
      <c r="C36" s="13"/>
      <c r="D36" s="13"/>
      <c r="E36" s="13"/>
      <c r="F36" s="13"/>
      <c r="G36" s="13"/>
      <c r="H36" s="43"/>
      <c r="I36" s="13"/>
      <c r="J36" s="13"/>
      <c r="K36" s="14"/>
      <c r="L36" s="14"/>
    </row>
    <row r="37" spans="1:12" x14ac:dyDescent="0.2">
      <c r="A37" s="12"/>
      <c r="B37" s="13"/>
      <c r="C37" s="13"/>
      <c r="D37" s="13"/>
      <c r="E37" s="13"/>
      <c r="F37" s="13"/>
      <c r="G37" s="13"/>
      <c r="H37" s="43"/>
      <c r="I37" s="13"/>
      <c r="J37" s="13"/>
      <c r="K37" s="14"/>
      <c r="L37" s="14"/>
    </row>
    <row r="38" spans="1:12" x14ac:dyDescent="0.2">
      <c r="A38" s="12"/>
      <c r="B38" s="13"/>
      <c r="C38" s="13"/>
      <c r="D38" s="13"/>
      <c r="E38" s="13"/>
      <c r="F38" s="13"/>
      <c r="G38" s="13"/>
      <c r="H38" s="43"/>
      <c r="I38" s="13"/>
      <c r="J38" s="13"/>
      <c r="K38" s="14"/>
      <c r="L38" s="14"/>
    </row>
    <row r="39" spans="1:12" x14ac:dyDescent="0.2">
      <c r="A39" s="12"/>
      <c r="B39" s="13"/>
      <c r="C39" s="13"/>
      <c r="D39" s="13"/>
      <c r="E39" s="13"/>
      <c r="F39" s="13"/>
      <c r="G39" s="13"/>
      <c r="H39" s="43"/>
      <c r="I39" s="13"/>
      <c r="J39" s="13"/>
      <c r="K39" s="14"/>
      <c r="L39" s="14"/>
    </row>
    <row r="40" spans="1:12" ht="15" x14ac:dyDescent="0.2">
      <c r="A40" s="19"/>
      <c r="B40" s="20"/>
      <c r="C40" s="20"/>
      <c r="D40" s="20"/>
      <c r="E40" s="20"/>
      <c r="F40" s="20"/>
      <c r="G40" s="20"/>
      <c r="H40" s="21"/>
      <c r="I40" s="20"/>
      <c r="J40" s="20"/>
      <c r="K40" s="22"/>
      <c r="L40" s="22"/>
    </row>
    <row r="41" spans="1:12" x14ac:dyDescent="0.2">
      <c r="A41" s="89" t="s">
        <v>196</v>
      </c>
      <c r="B41" s="89"/>
      <c r="C41" s="89"/>
      <c r="D41" s="89"/>
      <c r="E41" s="89"/>
      <c r="F41" s="89"/>
      <c r="G41" s="89"/>
      <c r="H41" s="89"/>
      <c r="I41" s="23"/>
      <c r="J41" s="23"/>
      <c r="K41" s="23"/>
      <c r="L41" s="23"/>
    </row>
    <row r="42" spans="1:12" x14ac:dyDescent="0.2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6"/>
      <c r="L42" s="26"/>
    </row>
    <row r="43" spans="1:12" x14ac:dyDescent="0.2">
      <c r="A43" s="24" t="s">
        <v>197</v>
      </c>
      <c r="B43" s="25"/>
      <c r="C43" s="25"/>
      <c r="D43" s="25"/>
      <c r="E43" s="25"/>
      <c r="F43" s="25"/>
      <c r="G43" s="25"/>
      <c r="H43" s="25"/>
      <c r="I43" s="25"/>
      <c r="J43" s="25"/>
      <c r="K43" s="26"/>
      <c r="L43" s="26"/>
    </row>
    <row r="44" spans="1:12" x14ac:dyDescent="0.2">
      <c r="A44" s="27" t="s">
        <v>198</v>
      </c>
      <c r="B44" s="25"/>
      <c r="C44" s="25"/>
      <c r="D44" s="25"/>
      <c r="E44" s="25"/>
      <c r="F44" s="25"/>
      <c r="G44" s="25"/>
      <c r="H44" s="25"/>
      <c r="I44" s="25"/>
      <c r="J44" s="25"/>
      <c r="K44" s="26"/>
      <c r="L44" s="26"/>
    </row>
    <row r="45" spans="1:12" x14ac:dyDescent="0.2">
      <c r="A45" s="27" t="s">
        <v>199</v>
      </c>
      <c r="B45" s="25"/>
      <c r="C45" s="25"/>
      <c r="D45" s="25"/>
      <c r="E45" s="25"/>
      <c r="F45" s="25"/>
      <c r="G45" s="25"/>
      <c r="H45" s="25"/>
      <c r="I45" s="25"/>
      <c r="J45" s="25"/>
      <c r="K45" s="26"/>
      <c r="L45" s="26"/>
    </row>
    <row r="46" spans="1:12" x14ac:dyDescent="0.2">
      <c r="A46" s="27" t="s">
        <v>200</v>
      </c>
      <c r="B46" s="25"/>
      <c r="C46" s="25"/>
      <c r="D46" s="25"/>
      <c r="E46" s="25"/>
      <c r="F46" s="25"/>
      <c r="G46" s="25"/>
      <c r="H46" s="25"/>
      <c r="I46" s="25"/>
      <c r="J46" s="25"/>
      <c r="K46" s="26"/>
      <c r="L46" s="26"/>
    </row>
    <row r="47" spans="1:12" x14ac:dyDescent="0.2">
      <c r="A47" s="27" t="s">
        <v>201</v>
      </c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26"/>
    </row>
    <row r="48" spans="1:12" x14ac:dyDescent="0.2">
      <c r="A48" s="27" t="s">
        <v>202</v>
      </c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26"/>
    </row>
    <row r="49" spans="1:12" x14ac:dyDescent="0.2">
      <c r="A49" s="27" t="s">
        <v>203</v>
      </c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26"/>
    </row>
    <row r="50" spans="1:12" x14ac:dyDescent="0.2">
      <c r="A50" s="27" t="s">
        <v>204</v>
      </c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26"/>
    </row>
    <row r="51" spans="1:12" x14ac:dyDescent="0.2">
      <c r="A51" s="24" t="s">
        <v>205</v>
      </c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26"/>
    </row>
    <row r="52" spans="1:12" ht="15" x14ac:dyDescent="0.2">
      <c r="A52" s="80" t="s">
        <v>565</v>
      </c>
      <c r="B52" s="28"/>
      <c r="C52" s="28"/>
      <c r="D52" s="28"/>
      <c r="E52" s="28"/>
      <c r="F52" s="28"/>
      <c r="G52" s="28"/>
      <c r="H52" s="28"/>
      <c r="I52" s="28"/>
      <c r="J52" s="28"/>
      <c r="K52" s="29"/>
      <c r="L52" s="29"/>
    </row>
    <row r="53" spans="1:12" x14ac:dyDescent="0.2">
      <c r="A53" s="30"/>
      <c r="B53" s="44"/>
      <c r="C53" s="44"/>
      <c r="D53" s="44"/>
      <c r="E53" s="44"/>
      <c r="F53" s="44"/>
      <c r="G53" s="44"/>
      <c r="H53" s="44"/>
      <c r="I53" s="44"/>
      <c r="J53" s="44"/>
      <c r="K53" s="45"/>
      <c r="L53" s="45"/>
    </row>
    <row r="54" spans="1:12" x14ac:dyDescent="0.2">
      <c r="A54" s="46"/>
      <c r="B54" s="44"/>
      <c r="C54" s="44"/>
      <c r="D54" s="44"/>
      <c r="E54" s="44"/>
      <c r="F54" s="44"/>
      <c r="G54" s="44"/>
      <c r="H54" s="44"/>
      <c r="I54" s="44"/>
      <c r="J54" s="44"/>
      <c r="K54" s="45"/>
      <c r="L54" s="45"/>
    </row>
    <row r="55" spans="1:12" x14ac:dyDescent="0.2">
      <c r="A55" s="46"/>
      <c r="B55" s="44"/>
      <c r="C55" s="44"/>
      <c r="D55" s="44"/>
      <c r="E55" s="44"/>
      <c r="F55" s="44"/>
      <c r="G55" s="44"/>
      <c r="H55" s="44"/>
      <c r="I55" s="44"/>
      <c r="J55" s="44"/>
      <c r="K55" s="45"/>
      <c r="L55" s="45"/>
    </row>
    <row r="56" spans="1:12" x14ac:dyDescent="0.2">
      <c r="A56" s="46"/>
      <c r="B56" s="44"/>
      <c r="C56" s="44"/>
      <c r="D56" s="44"/>
      <c r="E56" s="44"/>
      <c r="F56" s="44"/>
      <c r="G56" s="44"/>
      <c r="H56" s="44"/>
      <c r="I56" s="44"/>
      <c r="J56" s="44"/>
      <c r="K56" s="45"/>
      <c r="L56" s="45"/>
    </row>
    <row r="57" spans="1:12" x14ac:dyDescent="0.2">
      <c r="A57" s="46"/>
      <c r="B57" s="44"/>
      <c r="C57" s="44"/>
      <c r="D57" s="44"/>
      <c r="E57" s="44"/>
      <c r="F57" s="44"/>
      <c r="G57" s="44"/>
      <c r="H57" s="44"/>
      <c r="I57" s="44"/>
      <c r="J57" s="44"/>
      <c r="K57" s="45"/>
      <c r="L57" s="45"/>
    </row>
    <row r="58" spans="1:12" x14ac:dyDescent="0.2">
      <c r="A58" s="46"/>
      <c r="B58" s="44"/>
      <c r="C58" s="44"/>
      <c r="D58" s="44"/>
      <c r="E58" s="44"/>
      <c r="F58" s="44"/>
      <c r="G58" s="44"/>
      <c r="H58" s="44"/>
      <c r="I58" s="44"/>
      <c r="J58" s="44"/>
      <c r="K58" s="45"/>
      <c r="L58" s="45"/>
    </row>
    <row r="59" spans="1:12" x14ac:dyDescent="0.2">
      <c r="A59" s="46"/>
      <c r="B59" s="44"/>
      <c r="C59" s="44"/>
      <c r="D59" s="44"/>
      <c r="E59" s="44"/>
      <c r="F59" s="44"/>
      <c r="G59" s="44"/>
      <c r="H59" s="44"/>
      <c r="I59" s="44"/>
      <c r="J59" s="44"/>
      <c r="K59" s="45"/>
      <c r="L59" s="45"/>
    </row>
    <row r="60" spans="1:12" x14ac:dyDescent="0.2">
      <c r="A60" s="46"/>
      <c r="B60" s="44"/>
      <c r="C60" s="44"/>
      <c r="D60" s="44"/>
      <c r="E60" s="44"/>
      <c r="F60" s="44"/>
      <c r="G60" s="44"/>
      <c r="H60" s="44"/>
      <c r="I60" s="44"/>
      <c r="J60" s="44"/>
      <c r="K60" s="45"/>
      <c r="L60" s="45"/>
    </row>
    <row r="61" spans="1:12" x14ac:dyDescent="0.2">
      <c r="A61" s="46"/>
      <c r="B61" s="44"/>
      <c r="C61" s="44"/>
      <c r="D61" s="44"/>
      <c r="E61" s="44"/>
      <c r="F61" s="44"/>
      <c r="G61" s="44"/>
      <c r="H61" s="44"/>
      <c r="I61" s="44"/>
      <c r="J61" s="44"/>
      <c r="K61" s="45"/>
      <c r="L61" s="45"/>
    </row>
    <row r="62" spans="1:12" x14ac:dyDescent="0.2">
      <c r="A62" s="46"/>
      <c r="B62" s="44"/>
      <c r="C62" s="44"/>
      <c r="D62" s="44"/>
      <c r="E62" s="44"/>
      <c r="F62" s="44"/>
      <c r="G62" s="44"/>
      <c r="H62" s="44"/>
      <c r="I62" s="44"/>
      <c r="J62" s="44"/>
      <c r="K62" s="45"/>
      <c r="L62" s="45"/>
    </row>
    <row r="63" spans="1:12" x14ac:dyDescent="0.2">
      <c r="A63" s="46"/>
      <c r="B63" s="44"/>
      <c r="C63" s="44"/>
      <c r="D63" s="44"/>
      <c r="E63" s="44"/>
      <c r="F63" s="44"/>
      <c r="G63" s="44"/>
      <c r="H63" s="44"/>
      <c r="I63" s="44"/>
      <c r="J63" s="44"/>
      <c r="K63" s="45"/>
      <c r="L63" s="45"/>
    </row>
    <row r="64" spans="1:12" x14ac:dyDescent="0.2">
      <c r="A64" s="46"/>
      <c r="B64" s="44"/>
      <c r="C64" s="44"/>
      <c r="D64" s="44"/>
      <c r="E64" s="44"/>
      <c r="F64" s="44"/>
      <c r="G64" s="44"/>
      <c r="H64" s="44"/>
      <c r="I64" s="44"/>
      <c r="J64" s="44"/>
      <c r="K64" s="45"/>
      <c r="L64" s="45"/>
    </row>
    <row r="65" spans="1:12" x14ac:dyDescent="0.2">
      <c r="A65" s="46"/>
      <c r="B65" s="44"/>
      <c r="C65" s="44"/>
      <c r="D65" s="44"/>
      <c r="E65" s="44"/>
      <c r="F65" s="44"/>
      <c r="G65" s="44"/>
      <c r="H65" s="44"/>
      <c r="I65" s="44"/>
      <c r="J65" s="44"/>
      <c r="K65" s="45"/>
      <c r="L65" s="45"/>
    </row>
    <row r="66" spans="1:12" x14ac:dyDescent="0.2">
      <c r="A66" s="46"/>
      <c r="B66" s="44"/>
      <c r="C66" s="44"/>
      <c r="D66" s="44"/>
      <c r="E66" s="44"/>
      <c r="F66" s="44"/>
      <c r="G66" s="44"/>
      <c r="H66" s="44"/>
      <c r="I66" s="44"/>
      <c r="J66" s="44"/>
      <c r="K66" s="45"/>
      <c r="L66" s="45"/>
    </row>
    <row r="67" spans="1:12" x14ac:dyDescent="0.2">
      <c r="A67" s="46"/>
      <c r="B67" s="44"/>
      <c r="C67" s="44"/>
      <c r="D67" s="44"/>
      <c r="E67" s="44"/>
      <c r="F67" s="44"/>
      <c r="G67" s="44"/>
      <c r="H67" s="44"/>
      <c r="I67" s="44"/>
      <c r="J67" s="44"/>
      <c r="K67" s="45"/>
      <c r="L67" s="45"/>
    </row>
    <row r="68" spans="1:12" x14ac:dyDescent="0.2">
      <c r="A68" s="46"/>
      <c r="B68" s="44"/>
      <c r="C68" s="44"/>
      <c r="D68" s="44"/>
      <c r="E68" s="44"/>
      <c r="F68" s="44"/>
      <c r="G68" s="44"/>
      <c r="H68" s="44"/>
      <c r="I68" s="44"/>
      <c r="J68" s="44"/>
      <c r="K68" s="45"/>
      <c r="L68" s="45"/>
    </row>
    <row r="69" spans="1:12" x14ac:dyDescent="0.2">
      <c r="A69" s="46"/>
      <c r="B69" s="44"/>
      <c r="C69" s="44"/>
      <c r="D69" s="44"/>
      <c r="E69" s="44"/>
      <c r="F69" s="44"/>
      <c r="G69" s="44"/>
      <c r="H69" s="44"/>
      <c r="I69" s="44"/>
      <c r="J69" s="44"/>
      <c r="K69" s="45"/>
      <c r="L69" s="45"/>
    </row>
    <row r="70" spans="1:12" x14ac:dyDescent="0.2">
      <c r="A70" s="46"/>
      <c r="B70" s="44"/>
      <c r="C70" s="44"/>
      <c r="D70" s="44"/>
      <c r="E70" s="44"/>
      <c r="F70" s="44"/>
      <c r="G70" s="44"/>
      <c r="H70" s="44"/>
      <c r="I70" s="44"/>
      <c r="J70" s="44"/>
      <c r="K70" s="45"/>
      <c r="L70" s="45"/>
    </row>
    <row r="71" spans="1:12" x14ac:dyDescent="0.2">
      <c r="A71" s="46"/>
      <c r="B71" s="44"/>
      <c r="C71" s="44"/>
      <c r="D71" s="44"/>
      <c r="E71" s="44"/>
      <c r="F71" s="44"/>
      <c r="G71" s="44"/>
      <c r="H71" s="44"/>
      <c r="I71" s="44"/>
      <c r="J71" s="44"/>
      <c r="K71" s="45"/>
      <c r="L71" s="45"/>
    </row>
    <row r="72" spans="1:12" x14ac:dyDescent="0.2">
      <c r="A72" s="46"/>
      <c r="B72" s="44"/>
      <c r="C72" s="44"/>
      <c r="D72" s="44"/>
      <c r="E72" s="44"/>
      <c r="F72" s="44"/>
      <c r="G72" s="44"/>
      <c r="H72" s="44"/>
      <c r="I72" s="44"/>
      <c r="J72" s="44"/>
      <c r="K72" s="45"/>
      <c r="L72" s="45"/>
    </row>
    <row r="73" spans="1:12" x14ac:dyDescent="0.2">
      <c r="A73" s="46"/>
      <c r="B73" s="44"/>
      <c r="C73" s="44"/>
      <c r="D73" s="44"/>
      <c r="E73" s="44"/>
      <c r="F73" s="44"/>
      <c r="G73" s="44"/>
      <c r="H73" s="44"/>
      <c r="I73" s="44"/>
      <c r="J73" s="44"/>
      <c r="K73" s="45"/>
      <c r="L73" s="45"/>
    </row>
    <row r="74" spans="1:12" x14ac:dyDescent="0.2">
      <c r="A74" s="46"/>
      <c r="B74" s="44"/>
      <c r="C74" s="44"/>
      <c r="D74" s="44"/>
      <c r="E74" s="44"/>
      <c r="F74" s="44"/>
      <c r="G74" s="44"/>
      <c r="H74" s="44"/>
      <c r="I74" s="44"/>
      <c r="J74" s="44"/>
      <c r="K74" s="45"/>
      <c r="L74" s="45"/>
    </row>
    <row r="75" spans="1:12" x14ac:dyDescent="0.2">
      <c r="A75" s="46"/>
      <c r="B75" s="44"/>
      <c r="C75" s="44"/>
      <c r="D75" s="44"/>
      <c r="E75" s="44"/>
      <c r="F75" s="44"/>
      <c r="G75" s="44"/>
      <c r="H75" s="44"/>
      <c r="I75" s="44"/>
      <c r="J75" s="44"/>
      <c r="K75" s="45"/>
      <c r="L75" s="45"/>
    </row>
    <row r="76" spans="1:12" x14ac:dyDescent="0.2">
      <c r="A76" s="46"/>
      <c r="B76" s="44"/>
      <c r="C76" s="44"/>
      <c r="D76" s="44"/>
      <c r="E76" s="44"/>
      <c r="F76" s="44"/>
      <c r="G76" s="44"/>
      <c r="H76" s="44"/>
      <c r="I76" s="44"/>
      <c r="J76" s="44"/>
      <c r="K76" s="45"/>
      <c r="L76" s="45"/>
    </row>
    <row r="77" spans="1:12" x14ac:dyDescent="0.2">
      <c r="A77" s="46"/>
      <c r="B77" s="44"/>
      <c r="C77" s="44"/>
      <c r="D77" s="44"/>
      <c r="E77" s="44"/>
      <c r="F77" s="44"/>
      <c r="G77" s="44"/>
      <c r="H77" s="44"/>
      <c r="I77" s="44"/>
      <c r="J77" s="44"/>
      <c r="K77" s="45"/>
      <c r="L77" s="45"/>
    </row>
    <row r="78" spans="1:12" x14ac:dyDescent="0.2">
      <c r="A78" s="46"/>
      <c r="B78" s="44"/>
      <c r="C78" s="44"/>
      <c r="D78" s="44"/>
      <c r="E78" s="44"/>
      <c r="F78" s="44"/>
      <c r="G78" s="44"/>
      <c r="H78" s="44"/>
      <c r="I78" s="44"/>
      <c r="J78" s="44"/>
      <c r="K78" s="45"/>
      <c r="L78" s="45"/>
    </row>
    <row r="79" spans="1:12" x14ac:dyDescent="0.2">
      <c r="A79" s="46"/>
      <c r="B79" s="44"/>
      <c r="C79" s="44"/>
      <c r="D79" s="44"/>
      <c r="E79" s="44"/>
      <c r="F79" s="44"/>
      <c r="G79" s="44"/>
      <c r="H79" s="44"/>
      <c r="I79" s="44"/>
      <c r="J79" s="44"/>
      <c r="K79" s="45"/>
      <c r="L79" s="45"/>
    </row>
    <row r="80" spans="1:12" x14ac:dyDescent="0.2">
      <c r="A80" s="46"/>
      <c r="B80" s="44"/>
      <c r="C80" s="44"/>
      <c r="D80" s="44"/>
      <c r="E80" s="44"/>
      <c r="F80" s="44"/>
      <c r="G80" s="44"/>
      <c r="H80" s="44"/>
      <c r="I80" s="44"/>
      <c r="J80" s="44"/>
      <c r="K80" s="45"/>
      <c r="L80" s="45"/>
    </row>
    <row r="81" spans="1:12" x14ac:dyDescent="0.2">
      <c r="A81" s="46"/>
      <c r="B81" s="44"/>
      <c r="C81" s="44"/>
      <c r="D81" s="44"/>
      <c r="E81" s="44"/>
      <c r="F81" s="44"/>
      <c r="G81" s="44"/>
      <c r="H81" s="44"/>
      <c r="I81" s="44"/>
      <c r="J81" s="44"/>
      <c r="K81" s="45"/>
      <c r="L81" s="45"/>
    </row>
    <row r="82" spans="1:12" x14ac:dyDescent="0.2">
      <c r="A82" s="46"/>
      <c r="B82" s="44"/>
      <c r="C82" s="44"/>
      <c r="D82" s="44"/>
      <c r="E82" s="44"/>
      <c r="F82" s="44"/>
      <c r="G82" s="44"/>
      <c r="H82" s="44"/>
      <c r="I82" s="44"/>
      <c r="J82" s="44"/>
      <c r="K82" s="45"/>
      <c r="L82" s="45"/>
    </row>
    <row r="83" spans="1:12" x14ac:dyDescent="0.2">
      <c r="A83" s="46"/>
      <c r="B83" s="44"/>
      <c r="C83" s="44"/>
      <c r="D83" s="44"/>
      <c r="E83" s="44"/>
      <c r="F83" s="44"/>
      <c r="G83" s="44"/>
      <c r="H83" s="44"/>
      <c r="I83" s="44"/>
      <c r="J83" s="44"/>
      <c r="K83" s="45"/>
      <c r="L83" s="45"/>
    </row>
    <row r="84" spans="1:12" x14ac:dyDescent="0.2">
      <c r="A84" s="46"/>
      <c r="B84" s="44"/>
      <c r="C84" s="44"/>
      <c r="D84" s="44"/>
      <c r="E84" s="44"/>
      <c r="F84" s="44"/>
      <c r="G84" s="44"/>
      <c r="H84" s="44"/>
      <c r="I84" s="44"/>
      <c r="J84" s="44"/>
      <c r="K84" s="45"/>
      <c r="L84" s="45"/>
    </row>
    <row r="85" spans="1:12" x14ac:dyDescent="0.2">
      <c r="A85" s="46"/>
      <c r="B85" s="44"/>
      <c r="C85" s="44"/>
      <c r="D85" s="44"/>
      <c r="E85" s="44"/>
      <c r="F85" s="44"/>
      <c r="G85" s="44"/>
      <c r="H85" s="44"/>
      <c r="I85" s="44"/>
      <c r="J85" s="44"/>
      <c r="K85" s="45"/>
      <c r="L85" s="45"/>
    </row>
    <row r="86" spans="1:12" x14ac:dyDescent="0.2">
      <c r="A86" s="46"/>
      <c r="B86" s="44"/>
      <c r="C86" s="44"/>
      <c r="D86" s="44"/>
      <c r="E86" s="44"/>
      <c r="F86" s="44"/>
      <c r="G86" s="44"/>
      <c r="H86" s="44"/>
      <c r="I86" s="44"/>
      <c r="J86" s="44"/>
      <c r="K86" s="45"/>
      <c r="L86" s="45"/>
    </row>
    <row r="87" spans="1:12" x14ac:dyDescent="0.2">
      <c r="A87" s="46"/>
      <c r="B87" s="44"/>
      <c r="C87" s="44"/>
      <c r="D87" s="44"/>
      <c r="E87" s="44"/>
      <c r="F87" s="44"/>
      <c r="G87" s="44"/>
      <c r="H87" s="44"/>
      <c r="I87" s="44"/>
      <c r="J87" s="44"/>
      <c r="K87" s="45"/>
      <c r="L87" s="45"/>
    </row>
    <row r="88" spans="1:12" x14ac:dyDescent="0.2">
      <c r="A88" s="46"/>
      <c r="B88" s="44"/>
      <c r="C88" s="44"/>
      <c r="D88" s="44"/>
      <c r="E88" s="44"/>
      <c r="F88" s="44"/>
      <c r="G88" s="44"/>
      <c r="H88" s="44"/>
      <c r="I88" s="44"/>
      <c r="J88" s="44"/>
      <c r="K88" s="45"/>
      <c r="L88" s="45"/>
    </row>
    <row r="89" spans="1:12" x14ac:dyDescent="0.2">
      <c r="A89" s="46"/>
      <c r="B89" s="44"/>
      <c r="C89" s="44"/>
      <c r="D89" s="44"/>
      <c r="E89" s="44"/>
      <c r="F89" s="44"/>
      <c r="G89" s="44"/>
      <c r="H89" s="44"/>
      <c r="I89" s="44"/>
      <c r="J89" s="44"/>
      <c r="K89" s="45"/>
      <c r="L89" s="45"/>
    </row>
    <row r="90" spans="1:12" x14ac:dyDescent="0.2">
      <c r="A90" s="46"/>
      <c r="B90" s="44"/>
      <c r="C90" s="44"/>
      <c r="D90" s="44"/>
      <c r="E90" s="44"/>
      <c r="F90" s="44"/>
      <c r="G90" s="44"/>
      <c r="H90" s="44"/>
      <c r="I90" s="44"/>
      <c r="J90" s="44"/>
      <c r="K90" s="45"/>
      <c r="L90" s="45"/>
    </row>
    <row r="91" spans="1:12" x14ac:dyDescent="0.2">
      <c r="A91" s="46"/>
      <c r="B91" s="44"/>
      <c r="C91" s="44"/>
      <c r="D91" s="44"/>
      <c r="E91" s="44"/>
      <c r="F91" s="44"/>
      <c r="G91" s="44"/>
      <c r="H91" s="44"/>
      <c r="I91" s="44"/>
      <c r="J91" s="44"/>
      <c r="K91" s="45"/>
      <c r="L91" s="45"/>
    </row>
    <row r="92" spans="1:12" x14ac:dyDescent="0.2">
      <c r="A92" s="46"/>
      <c r="B92" s="44"/>
      <c r="C92" s="44"/>
      <c r="D92" s="44"/>
      <c r="E92" s="44"/>
      <c r="F92" s="44"/>
      <c r="G92" s="44"/>
      <c r="H92" s="44"/>
      <c r="I92" s="44"/>
      <c r="J92" s="44"/>
      <c r="K92" s="45"/>
      <c r="L92" s="45"/>
    </row>
    <row r="93" spans="1:12" x14ac:dyDescent="0.2">
      <c r="A93" s="46"/>
      <c r="B93" s="44"/>
      <c r="C93" s="44"/>
      <c r="D93" s="44"/>
      <c r="E93" s="44"/>
      <c r="F93" s="44"/>
      <c r="G93" s="44"/>
      <c r="H93" s="44"/>
      <c r="I93" s="44"/>
      <c r="J93" s="44"/>
      <c r="K93" s="45"/>
      <c r="L93" s="45"/>
    </row>
    <row r="94" spans="1:12" x14ac:dyDescent="0.2">
      <c r="A94" s="46"/>
      <c r="B94" s="44"/>
      <c r="C94" s="44"/>
      <c r="D94" s="44"/>
      <c r="E94" s="44"/>
      <c r="F94" s="44"/>
      <c r="G94" s="44"/>
      <c r="H94" s="44"/>
      <c r="I94" s="44"/>
      <c r="J94" s="44"/>
      <c r="K94" s="45"/>
      <c r="L94" s="45"/>
    </row>
    <row r="95" spans="1:12" x14ac:dyDescent="0.2">
      <c r="A95" s="46"/>
      <c r="B95" s="44"/>
      <c r="C95" s="44"/>
      <c r="D95" s="44"/>
      <c r="E95" s="44"/>
      <c r="F95" s="44"/>
      <c r="G95" s="44"/>
      <c r="H95" s="44"/>
      <c r="I95" s="44"/>
      <c r="J95" s="44"/>
      <c r="K95" s="45"/>
      <c r="L95" s="45"/>
    </row>
    <row r="96" spans="1:12" x14ac:dyDescent="0.2">
      <c r="A96" s="46"/>
      <c r="B96" s="44"/>
      <c r="C96" s="44"/>
      <c r="D96" s="44"/>
      <c r="E96" s="44"/>
      <c r="F96" s="44"/>
      <c r="G96" s="44"/>
      <c r="H96" s="44"/>
      <c r="I96" s="44"/>
      <c r="J96" s="44"/>
      <c r="K96" s="45"/>
      <c r="L96" s="45"/>
    </row>
    <row r="97" spans="1:12" x14ac:dyDescent="0.2">
      <c r="A97" s="46"/>
      <c r="B97" s="44"/>
      <c r="C97" s="44"/>
      <c r="D97" s="44"/>
      <c r="E97" s="44"/>
      <c r="F97" s="44"/>
      <c r="G97" s="44"/>
      <c r="H97" s="44"/>
      <c r="I97" s="44"/>
      <c r="J97" s="44"/>
      <c r="K97" s="45"/>
      <c r="L97" s="45"/>
    </row>
    <row r="98" spans="1:12" x14ac:dyDescent="0.2">
      <c r="A98" s="46"/>
      <c r="B98" s="44"/>
      <c r="C98" s="44"/>
      <c r="D98" s="44"/>
      <c r="E98" s="44"/>
      <c r="F98" s="44"/>
      <c r="G98" s="44"/>
      <c r="H98" s="44"/>
      <c r="I98" s="44"/>
      <c r="J98" s="44"/>
      <c r="K98" s="45"/>
      <c r="L98" s="45"/>
    </row>
    <row r="99" spans="1:12" x14ac:dyDescent="0.2">
      <c r="A99" s="46"/>
      <c r="B99" s="44"/>
      <c r="C99" s="44"/>
      <c r="D99" s="44"/>
      <c r="E99" s="44"/>
      <c r="F99" s="44"/>
      <c r="G99" s="44"/>
      <c r="H99" s="44"/>
      <c r="I99" s="44"/>
      <c r="J99" s="44"/>
      <c r="K99" s="45"/>
      <c r="L99" s="45"/>
    </row>
    <row r="100" spans="1:12" x14ac:dyDescent="0.2">
      <c r="A100" s="46"/>
      <c r="B100" s="44"/>
      <c r="C100" s="44"/>
      <c r="D100" s="44"/>
      <c r="E100" s="44"/>
      <c r="F100" s="44"/>
      <c r="G100" s="44"/>
      <c r="H100" s="44"/>
      <c r="I100" s="44"/>
      <c r="J100" s="44"/>
      <c r="K100" s="45"/>
      <c r="L100" s="45"/>
    </row>
    <row r="101" spans="1:12" x14ac:dyDescent="0.2">
      <c r="A101" s="46"/>
      <c r="B101" s="44"/>
      <c r="C101" s="44"/>
      <c r="D101" s="44"/>
      <c r="E101" s="44"/>
      <c r="F101" s="44"/>
      <c r="G101" s="44"/>
      <c r="H101" s="44"/>
      <c r="I101" s="44"/>
      <c r="J101" s="44"/>
      <c r="K101" s="45"/>
      <c r="L101" s="45"/>
    </row>
    <row r="102" spans="1:12" x14ac:dyDescent="0.2">
      <c r="A102" s="46"/>
      <c r="B102" s="44"/>
      <c r="C102" s="44"/>
      <c r="D102" s="44"/>
      <c r="E102" s="44"/>
      <c r="F102" s="44"/>
      <c r="G102" s="44"/>
      <c r="H102" s="44"/>
      <c r="I102" s="44"/>
      <c r="J102" s="44"/>
      <c r="K102" s="45"/>
      <c r="L102" s="45"/>
    </row>
    <row r="103" spans="1:12" x14ac:dyDescent="0.2">
      <c r="A103" s="46"/>
      <c r="B103" s="44"/>
      <c r="C103" s="44"/>
      <c r="D103" s="44"/>
      <c r="E103" s="44"/>
      <c r="F103" s="44"/>
      <c r="G103" s="44"/>
      <c r="H103" s="44"/>
      <c r="I103" s="44"/>
      <c r="J103" s="44"/>
      <c r="K103" s="45"/>
      <c r="L103" s="45"/>
    </row>
    <row r="104" spans="1:12" x14ac:dyDescent="0.2">
      <c r="A104" s="46"/>
      <c r="B104" s="44"/>
      <c r="C104" s="44"/>
      <c r="D104" s="44"/>
      <c r="E104" s="44"/>
      <c r="F104" s="44"/>
      <c r="G104" s="44"/>
      <c r="H104" s="44"/>
      <c r="I104" s="44"/>
      <c r="J104" s="44"/>
      <c r="K104" s="45"/>
      <c r="L104" s="45"/>
    </row>
    <row r="105" spans="1:12" x14ac:dyDescent="0.2">
      <c r="A105" s="46"/>
      <c r="B105" s="44"/>
      <c r="C105" s="44"/>
      <c r="D105" s="44"/>
      <c r="E105" s="44"/>
      <c r="F105" s="44"/>
      <c r="G105" s="44"/>
      <c r="H105" s="44"/>
      <c r="I105" s="44"/>
      <c r="J105" s="44"/>
      <c r="K105" s="45"/>
      <c r="L105" s="45"/>
    </row>
    <row r="106" spans="1:12" x14ac:dyDescent="0.2">
      <c r="A106" s="46"/>
      <c r="B106" s="44"/>
      <c r="C106" s="44"/>
      <c r="D106" s="44"/>
      <c r="E106" s="44"/>
      <c r="F106" s="44"/>
      <c r="G106" s="44"/>
      <c r="H106" s="44"/>
      <c r="I106" s="44"/>
      <c r="J106" s="44"/>
      <c r="K106" s="45"/>
      <c r="L106" s="45"/>
    </row>
    <row r="107" spans="1:12" x14ac:dyDescent="0.2">
      <c r="A107" s="46"/>
      <c r="B107" s="44"/>
      <c r="C107" s="44"/>
      <c r="D107" s="44"/>
      <c r="E107" s="44"/>
      <c r="F107" s="44"/>
      <c r="G107" s="44"/>
      <c r="H107" s="44"/>
      <c r="I107" s="44"/>
      <c r="J107" s="44"/>
      <c r="K107" s="45"/>
      <c r="L107" s="45"/>
    </row>
    <row r="108" spans="1:12" x14ac:dyDescent="0.2">
      <c r="A108" s="46"/>
      <c r="B108" s="44"/>
      <c r="C108" s="44"/>
      <c r="D108" s="44"/>
      <c r="E108" s="44"/>
      <c r="F108" s="44"/>
      <c r="G108" s="44"/>
      <c r="H108" s="44"/>
      <c r="I108" s="44"/>
      <c r="J108" s="44"/>
      <c r="K108" s="45"/>
      <c r="L108" s="45"/>
    </row>
    <row r="109" spans="1:12" x14ac:dyDescent="0.2">
      <c r="A109" s="46"/>
      <c r="B109" s="44"/>
      <c r="C109" s="44"/>
      <c r="D109" s="44"/>
      <c r="E109" s="44"/>
      <c r="F109" s="44"/>
      <c r="G109" s="44"/>
      <c r="H109" s="44"/>
      <c r="I109" s="44"/>
      <c r="J109" s="44"/>
      <c r="K109" s="45"/>
      <c r="L109" s="45"/>
    </row>
    <row r="110" spans="1:12" x14ac:dyDescent="0.2">
      <c r="A110" s="46"/>
      <c r="B110" s="44"/>
      <c r="C110" s="44"/>
      <c r="D110" s="44"/>
      <c r="E110" s="44"/>
      <c r="F110" s="44"/>
      <c r="G110" s="44"/>
      <c r="H110" s="44"/>
      <c r="I110" s="44"/>
      <c r="J110" s="44"/>
      <c r="K110" s="45"/>
      <c r="L110" s="45"/>
    </row>
    <row r="111" spans="1:12" x14ac:dyDescent="0.2">
      <c r="A111" s="46"/>
      <c r="B111" s="44"/>
      <c r="C111" s="44"/>
      <c r="D111" s="44"/>
      <c r="E111" s="44"/>
      <c r="F111" s="44"/>
      <c r="G111" s="44"/>
      <c r="H111" s="44"/>
      <c r="I111" s="44"/>
      <c r="J111" s="44"/>
      <c r="K111" s="45"/>
      <c r="L111" s="45"/>
    </row>
    <row r="112" spans="1:12" x14ac:dyDescent="0.2">
      <c r="A112" s="46"/>
      <c r="B112" s="44"/>
      <c r="C112" s="44"/>
      <c r="D112" s="44"/>
      <c r="E112" s="44"/>
      <c r="F112" s="44"/>
      <c r="G112" s="44"/>
      <c r="H112" s="44"/>
      <c r="I112" s="44"/>
      <c r="J112" s="44"/>
      <c r="K112" s="45"/>
      <c r="L112" s="45"/>
    </row>
    <row r="113" spans="1:12" x14ac:dyDescent="0.2">
      <c r="A113" s="46"/>
      <c r="B113" s="44"/>
      <c r="C113" s="44"/>
      <c r="D113" s="44"/>
      <c r="E113" s="44"/>
      <c r="F113" s="44"/>
      <c r="G113" s="44"/>
      <c r="H113" s="44"/>
      <c r="I113" s="44"/>
      <c r="J113" s="44"/>
      <c r="K113" s="45"/>
      <c r="L113" s="45"/>
    </row>
    <row r="114" spans="1:12" x14ac:dyDescent="0.2">
      <c r="A114" s="46"/>
      <c r="B114" s="44"/>
      <c r="C114" s="44"/>
      <c r="D114" s="44"/>
      <c r="E114" s="44"/>
      <c r="F114" s="44"/>
      <c r="G114" s="44"/>
      <c r="H114" s="44"/>
      <c r="I114" s="44"/>
      <c r="J114" s="44"/>
      <c r="K114" s="45"/>
      <c r="L114" s="45"/>
    </row>
    <row r="115" spans="1:12" x14ac:dyDescent="0.2">
      <c r="A115" s="46"/>
      <c r="B115" s="44"/>
      <c r="C115" s="44"/>
      <c r="D115" s="44"/>
      <c r="E115" s="44"/>
      <c r="F115" s="44"/>
      <c r="G115" s="44"/>
      <c r="H115" s="44"/>
      <c r="I115" s="44"/>
      <c r="J115" s="44"/>
      <c r="K115" s="45"/>
      <c r="L115" s="45"/>
    </row>
  </sheetData>
  <mergeCells count="1">
    <mergeCell ref="A41:H4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ABFEE-0B06-44CA-96B7-B2A06EC28F40}">
  <sheetPr>
    <tabColor theme="9" tint="0.39997558519241921"/>
  </sheetPr>
  <dimension ref="A1:I54"/>
  <sheetViews>
    <sheetView zoomScale="90" zoomScaleNormal="90" workbookViewId="0">
      <selection activeCell="L6" sqref="L6"/>
    </sheetView>
  </sheetViews>
  <sheetFormatPr baseColWidth="10" defaultRowHeight="12" x14ac:dyDescent="0.2"/>
  <cols>
    <col min="1" max="1" width="42" style="35" customWidth="1"/>
    <col min="2" max="2" width="21.7109375" style="35" customWidth="1"/>
    <col min="3" max="4" width="11.42578125" style="35"/>
    <col min="5" max="5" width="11.42578125" style="35" customWidth="1"/>
    <col min="6" max="6" width="11.42578125" style="35"/>
    <col min="7" max="7" width="14.85546875" style="35" customWidth="1"/>
    <col min="8" max="8" width="11.42578125" style="35" customWidth="1"/>
    <col min="9" max="9" width="15.140625" style="35" customWidth="1"/>
    <col min="10" max="16384" width="11.42578125" style="35"/>
  </cols>
  <sheetData>
    <row r="1" spans="1:9" x14ac:dyDescent="0.2">
      <c r="A1" s="76" t="s">
        <v>236</v>
      </c>
      <c r="B1" s="6"/>
      <c r="C1" s="77"/>
      <c r="D1" s="77"/>
      <c r="E1" s="77"/>
      <c r="F1" s="77"/>
      <c r="G1" s="77"/>
      <c r="H1" s="77"/>
      <c r="I1" s="77"/>
    </row>
    <row r="2" spans="1:9" x14ac:dyDescent="0.2">
      <c r="A2" s="73"/>
      <c r="B2" s="74"/>
      <c r="C2" s="75"/>
      <c r="D2" s="75"/>
      <c r="E2" s="75"/>
      <c r="F2" s="75"/>
      <c r="G2" s="75"/>
      <c r="H2" s="75"/>
      <c r="I2" s="75"/>
    </row>
    <row r="3" spans="1:9" x14ac:dyDescent="0.2">
      <c r="A3" s="50" t="s">
        <v>64</v>
      </c>
      <c r="B3" s="51"/>
      <c r="C3" s="52"/>
      <c r="D3" s="52"/>
      <c r="E3" s="52"/>
      <c r="F3" s="52"/>
      <c r="G3" s="52"/>
      <c r="H3" s="52"/>
      <c r="I3" s="52"/>
    </row>
    <row r="4" spans="1:9" x14ac:dyDescent="0.2">
      <c r="A4" s="73"/>
      <c r="B4" s="74"/>
      <c r="C4" s="75"/>
      <c r="D4" s="75"/>
      <c r="E4" s="75"/>
      <c r="F4" s="75"/>
      <c r="G4" s="75"/>
      <c r="H4" s="75"/>
      <c r="I4" s="75"/>
    </row>
    <row r="5" spans="1:9" ht="60" x14ac:dyDescent="0.2">
      <c r="A5" s="53" t="s">
        <v>208</v>
      </c>
      <c r="B5" s="54" t="s">
        <v>209</v>
      </c>
      <c r="C5" s="54" t="s">
        <v>191</v>
      </c>
      <c r="D5" s="54" t="s">
        <v>193</v>
      </c>
      <c r="E5" s="55" t="s">
        <v>108</v>
      </c>
      <c r="F5" s="55" t="s">
        <v>112</v>
      </c>
      <c r="G5" s="55" t="s">
        <v>210</v>
      </c>
      <c r="H5" s="55" t="s">
        <v>118</v>
      </c>
      <c r="I5" s="55" t="s">
        <v>211</v>
      </c>
    </row>
    <row r="6" spans="1:9" ht="23.25" customHeight="1" x14ac:dyDescent="0.2">
      <c r="A6" s="56" t="s">
        <v>154</v>
      </c>
      <c r="B6" s="57" t="s">
        <v>212</v>
      </c>
      <c r="C6" s="58">
        <v>27</v>
      </c>
      <c r="D6" s="58">
        <v>9</v>
      </c>
      <c r="E6" s="59">
        <v>6</v>
      </c>
      <c r="F6" s="59">
        <v>1</v>
      </c>
      <c r="G6" s="59">
        <v>0</v>
      </c>
      <c r="H6" s="59">
        <v>2</v>
      </c>
      <c r="I6" s="59">
        <v>0</v>
      </c>
    </row>
    <row r="7" spans="1:9" ht="27" customHeight="1" x14ac:dyDescent="0.2">
      <c r="A7" s="60" t="s">
        <v>154</v>
      </c>
      <c r="B7" s="61" t="s">
        <v>107</v>
      </c>
      <c r="C7" s="62">
        <v>17</v>
      </c>
      <c r="D7" s="62">
        <v>12</v>
      </c>
      <c r="E7" s="63">
        <v>11</v>
      </c>
      <c r="F7" s="63">
        <v>0</v>
      </c>
      <c r="G7" s="63">
        <v>0</v>
      </c>
      <c r="H7" s="63">
        <v>1</v>
      </c>
      <c r="I7" s="63">
        <v>0</v>
      </c>
    </row>
    <row r="8" spans="1:9" ht="21" customHeight="1" x14ac:dyDescent="0.2">
      <c r="A8" s="60" t="s">
        <v>155</v>
      </c>
      <c r="B8" s="61" t="s">
        <v>213</v>
      </c>
      <c r="C8" s="62">
        <v>16</v>
      </c>
      <c r="D8" s="62">
        <v>12</v>
      </c>
      <c r="E8" s="63">
        <v>9</v>
      </c>
      <c r="F8" s="63">
        <v>0</v>
      </c>
      <c r="G8" s="63">
        <v>0</v>
      </c>
      <c r="H8" s="63">
        <v>3</v>
      </c>
      <c r="I8" s="63">
        <v>0</v>
      </c>
    </row>
    <row r="9" spans="1:9" ht="23.25" customHeight="1" x14ac:dyDescent="0.2">
      <c r="A9" s="60" t="s">
        <v>156</v>
      </c>
      <c r="B9" s="61" t="s">
        <v>212</v>
      </c>
      <c r="C9" s="62">
        <v>25</v>
      </c>
      <c r="D9" s="62">
        <v>22</v>
      </c>
      <c r="E9" s="63">
        <v>11</v>
      </c>
      <c r="F9" s="63">
        <v>4</v>
      </c>
      <c r="G9" s="63">
        <v>1</v>
      </c>
      <c r="H9" s="63">
        <v>5</v>
      </c>
      <c r="I9" s="63">
        <v>1</v>
      </c>
    </row>
    <row r="10" spans="1:9" ht="24" customHeight="1" x14ac:dyDescent="0.2">
      <c r="A10" s="60" t="s">
        <v>157</v>
      </c>
      <c r="B10" s="61" t="s">
        <v>213</v>
      </c>
      <c r="C10" s="62">
        <v>17</v>
      </c>
      <c r="D10" s="62">
        <v>13</v>
      </c>
      <c r="E10" s="63">
        <v>8</v>
      </c>
      <c r="F10" s="63">
        <v>2</v>
      </c>
      <c r="G10" s="63">
        <v>1</v>
      </c>
      <c r="H10" s="63">
        <v>2</v>
      </c>
      <c r="I10" s="63">
        <v>0</v>
      </c>
    </row>
    <row r="11" spans="1:9" ht="26.25" customHeight="1" x14ac:dyDescent="0.2">
      <c r="A11" s="60" t="s">
        <v>158</v>
      </c>
      <c r="B11" s="61" t="s">
        <v>213</v>
      </c>
      <c r="C11" s="62">
        <v>23</v>
      </c>
      <c r="D11" s="62">
        <v>19</v>
      </c>
      <c r="E11" s="63">
        <v>16</v>
      </c>
      <c r="F11" s="63">
        <v>1</v>
      </c>
      <c r="G11" s="63">
        <v>0</v>
      </c>
      <c r="H11" s="63">
        <v>2</v>
      </c>
      <c r="I11" s="63">
        <v>0</v>
      </c>
    </row>
    <row r="12" spans="1:9" ht="29.25" customHeight="1" x14ac:dyDescent="0.2">
      <c r="A12" s="60" t="s">
        <v>159</v>
      </c>
      <c r="B12" s="61" t="s">
        <v>107</v>
      </c>
      <c r="C12" s="62">
        <v>18</v>
      </c>
      <c r="D12" s="62">
        <v>12</v>
      </c>
      <c r="E12" s="63">
        <v>8</v>
      </c>
      <c r="F12" s="63">
        <v>1</v>
      </c>
      <c r="G12" s="63">
        <v>0</v>
      </c>
      <c r="H12" s="63">
        <v>3</v>
      </c>
      <c r="I12" s="63">
        <v>0</v>
      </c>
    </row>
    <row r="13" spans="1:9" ht="29.25" customHeight="1" x14ac:dyDescent="0.2">
      <c r="A13" s="60" t="s">
        <v>160</v>
      </c>
      <c r="B13" s="61" t="s">
        <v>213</v>
      </c>
      <c r="C13" s="62">
        <v>12</v>
      </c>
      <c r="D13" s="62">
        <v>9</v>
      </c>
      <c r="E13" s="63">
        <v>6</v>
      </c>
      <c r="F13" s="63">
        <v>1</v>
      </c>
      <c r="G13" s="63">
        <v>0</v>
      </c>
      <c r="H13" s="63">
        <v>0</v>
      </c>
      <c r="I13" s="63">
        <v>1</v>
      </c>
    </row>
    <row r="14" spans="1:9" ht="30" customHeight="1" x14ac:dyDescent="0.2">
      <c r="A14" s="60" t="s">
        <v>214</v>
      </c>
      <c r="B14" s="61" t="s">
        <v>212</v>
      </c>
      <c r="C14" s="62">
        <v>27</v>
      </c>
      <c r="D14" s="62">
        <v>19</v>
      </c>
      <c r="E14" s="63">
        <v>15</v>
      </c>
      <c r="F14" s="63">
        <v>2</v>
      </c>
      <c r="G14" s="63">
        <v>0</v>
      </c>
      <c r="H14" s="63">
        <v>2</v>
      </c>
      <c r="I14" s="63">
        <v>0</v>
      </c>
    </row>
    <row r="15" spans="1:9" ht="29.25" customHeight="1" x14ac:dyDescent="0.2">
      <c r="A15" s="60" t="s">
        <v>162</v>
      </c>
      <c r="B15" s="61" t="s">
        <v>213</v>
      </c>
      <c r="C15" s="62">
        <v>18</v>
      </c>
      <c r="D15" s="62">
        <v>11</v>
      </c>
      <c r="E15" s="63">
        <v>7</v>
      </c>
      <c r="F15" s="63">
        <v>1</v>
      </c>
      <c r="G15" s="63">
        <v>0</v>
      </c>
      <c r="H15" s="63">
        <v>3</v>
      </c>
      <c r="I15" s="63">
        <v>0</v>
      </c>
    </row>
    <row r="16" spans="1:9" ht="24" customHeight="1" x14ac:dyDescent="0.2">
      <c r="A16" s="60" t="s">
        <v>215</v>
      </c>
      <c r="B16" s="61" t="s">
        <v>212</v>
      </c>
      <c r="C16" s="62">
        <v>25</v>
      </c>
      <c r="D16" s="62">
        <v>15</v>
      </c>
      <c r="E16" s="63">
        <v>13</v>
      </c>
      <c r="F16" s="63">
        <v>0</v>
      </c>
      <c r="G16" s="63">
        <v>0</v>
      </c>
      <c r="H16" s="63">
        <v>2</v>
      </c>
      <c r="I16" s="63">
        <v>0</v>
      </c>
    </row>
    <row r="17" spans="1:9" ht="25.5" customHeight="1" x14ac:dyDescent="0.2">
      <c r="A17" s="60" t="s">
        <v>164</v>
      </c>
      <c r="B17" s="61" t="s">
        <v>216</v>
      </c>
      <c r="C17" s="62">
        <v>31</v>
      </c>
      <c r="D17" s="62">
        <v>20</v>
      </c>
      <c r="E17" s="63">
        <v>16</v>
      </c>
      <c r="F17" s="63">
        <v>0</v>
      </c>
      <c r="G17" s="63">
        <v>1</v>
      </c>
      <c r="H17" s="63">
        <v>3</v>
      </c>
      <c r="I17" s="63">
        <v>0</v>
      </c>
    </row>
    <row r="18" spans="1:9" x14ac:dyDescent="0.2">
      <c r="A18" s="68"/>
      <c r="B18" s="48"/>
      <c r="C18" s="49"/>
      <c r="D18" s="49"/>
      <c r="E18" s="49"/>
      <c r="F18" s="49"/>
      <c r="G18" s="49"/>
      <c r="H18" s="49"/>
      <c r="I18" s="49"/>
    </row>
    <row r="19" spans="1:9" x14ac:dyDescent="0.2">
      <c r="A19" s="50" t="s">
        <v>88</v>
      </c>
      <c r="B19" s="51"/>
      <c r="C19" s="52"/>
      <c r="D19" s="52"/>
      <c r="E19" s="52"/>
      <c r="F19" s="52"/>
      <c r="G19" s="52"/>
      <c r="H19" s="52"/>
      <c r="I19" s="52"/>
    </row>
    <row r="20" spans="1:9" x14ac:dyDescent="0.2">
      <c r="A20" s="47"/>
      <c r="B20" s="48"/>
      <c r="C20" s="49"/>
      <c r="D20" s="49"/>
      <c r="E20" s="49"/>
      <c r="F20" s="49"/>
      <c r="G20" s="49"/>
      <c r="H20" s="49"/>
      <c r="I20" s="49"/>
    </row>
    <row r="21" spans="1:9" ht="60" x14ac:dyDescent="0.2">
      <c r="A21" s="53" t="s">
        <v>208</v>
      </c>
      <c r="B21" s="54" t="s">
        <v>209</v>
      </c>
      <c r="C21" s="54" t="s">
        <v>191</v>
      </c>
      <c r="D21" s="54" t="s">
        <v>193</v>
      </c>
      <c r="E21" s="55" t="s">
        <v>108</v>
      </c>
      <c r="F21" s="55" t="s">
        <v>112</v>
      </c>
      <c r="G21" s="55" t="s">
        <v>210</v>
      </c>
      <c r="H21" s="55" t="s">
        <v>118</v>
      </c>
      <c r="I21" s="55" t="s">
        <v>211</v>
      </c>
    </row>
    <row r="22" spans="1:9" ht="24" x14ac:dyDescent="0.2">
      <c r="A22" s="56" t="s">
        <v>217</v>
      </c>
      <c r="B22" s="57" t="s">
        <v>122</v>
      </c>
      <c r="C22" s="58">
        <v>26</v>
      </c>
      <c r="D22" s="58">
        <v>21</v>
      </c>
      <c r="E22" s="59">
        <v>21</v>
      </c>
      <c r="F22" s="59">
        <v>0</v>
      </c>
      <c r="G22" s="59">
        <v>0</v>
      </c>
      <c r="H22" s="59">
        <v>0</v>
      </c>
      <c r="I22" s="59">
        <v>0</v>
      </c>
    </row>
    <row r="23" spans="1:9" ht="26.25" customHeight="1" x14ac:dyDescent="0.2">
      <c r="A23" s="60" t="s">
        <v>167</v>
      </c>
      <c r="B23" s="61" t="s">
        <v>212</v>
      </c>
      <c r="C23" s="62">
        <v>42</v>
      </c>
      <c r="D23" s="62">
        <v>32</v>
      </c>
      <c r="E23" s="63">
        <v>26</v>
      </c>
      <c r="F23" s="63">
        <v>0</v>
      </c>
      <c r="G23" s="63">
        <v>0</v>
      </c>
      <c r="H23" s="63">
        <v>4</v>
      </c>
      <c r="I23" s="63">
        <v>0</v>
      </c>
    </row>
    <row r="24" spans="1:9" ht="27" customHeight="1" x14ac:dyDescent="0.2">
      <c r="A24" s="64" t="s">
        <v>218</v>
      </c>
      <c r="B24" s="65" t="s">
        <v>122</v>
      </c>
      <c r="C24" s="66">
        <v>12</v>
      </c>
      <c r="D24" s="66">
        <v>8</v>
      </c>
      <c r="E24" s="67">
        <v>5</v>
      </c>
      <c r="F24" s="67">
        <v>1</v>
      </c>
      <c r="G24" s="67">
        <v>0</v>
      </c>
      <c r="H24" s="67">
        <v>2</v>
      </c>
      <c r="I24" s="67">
        <v>0</v>
      </c>
    </row>
    <row r="25" spans="1:9" x14ac:dyDescent="0.2">
      <c r="A25" s="68"/>
      <c r="B25" s="48"/>
      <c r="C25" s="49"/>
      <c r="D25" s="49"/>
      <c r="E25" s="49"/>
      <c r="F25" s="49"/>
      <c r="G25" s="49"/>
      <c r="H25" s="49"/>
      <c r="I25" s="49"/>
    </row>
    <row r="26" spans="1:9" x14ac:dyDescent="0.2">
      <c r="A26" s="69" t="s">
        <v>85</v>
      </c>
      <c r="B26" s="51"/>
      <c r="C26" s="52"/>
      <c r="D26" s="52"/>
      <c r="E26" s="52"/>
      <c r="F26" s="52"/>
      <c r="G26" s="52"/>
      <c r="H26" s="52"/>
      <c r="I26" s="52"/>
    </row>
    <row r="27" spans="1:9" x14ac:dyDescent="0.2">
      <c r="A27" s="47"/>
      <c r="B27" s="48"/>
      <c r="C27" s="49"/>
      <c r="D27" s="49"/>
      <c r="E27" s="49"/>
      <c r="F27" s="49"/>
      <c r="G27" s="49"/>
      <c r="H27" s="49"/>
      <c r="I27" s="49"/>
    </row>
    <row r="28" spans="1:9" ht="60" x14ac:dyDescent="0.2">
      <c r="A28" s="53" t="s">
        <v>208</v>
      </c>
      <c r="B28" s="54" t="s">
        <v>209</v>
      </c>
      <c r="C28" s="54" t="s">
        <v>191</v>
      </c>
      <c r="D28" s="54" t="s">
        <v>193</v>
      </c>
      <c r="E28" s="55" t="s">
        <v>108</v>
      </c>
      <c r="F28" s="55" t="s">
        <v>112</v>
      </c>
      <c r="G28" s="55" t="s">
        <v>210</v>
      </c>
      <c r="H28" s="55" t="s">
        <v>118</v>
      </c>
      <c r="I28" s="55" t="s">
        <v>211</v>
      </c>
    </row>
    <row r="29" spans="1:9" ht="30" customHeight="1" x14ac:dyDescent="0.2">
      <c r="A29" s="70" t="s">
        <v>219</v>
      </c>
      <c r="B29" s="65" t="s">
        <v>129</v>
      </c>
      <c r="C29" s="71">
        <v>19</v>
      </c>
      <c r="D29" s="71">
        <v>16</v>
      </c>
      <c r="E29" s="72">
        <v>12</v>
      </c>
      <c r="F29" s="72">
        <v>0</v>
      </c>
      <c r="G29" s="72">
        <v>0</v>
      </c>
      <c r="H29" s="72">
        <v>4</v>
      </c>
      <c r="I29" s="72">
        <v>0</v>
      </c>
    </row>
    <row r="30" spans="1:9" x14ac:dyDescent="0.2">
      <c r="A30" s="47"/>
      <c r="B30" s="48"/>
      <c r="C30" s="49"/>
      <c r="D30" s="49"/>
      <c r="E30" s="49"/>
      <c r="F30" s="49"/>
      <c r="G30" s="49"/>
      <c r="H30" s="49"/>
      <c r="I30" s="49"/>
    </row>
    <row r="31" spans="1:9" x14ac:dyDescent="0.2">
      <c r="A31" s="50" t="s">
        <v>94</v>
      </c>
      <c r="B31" s="51"/>
      <c r="C31" s="52"/>
      <c r="D31" s="52"/>
      <c r="E31" s="52"/>
      <c r="F31" s="52"/>
      <c r="G31" s="52"/>
      <c r="H31" s="52"/>
      <c r="I31" s="52"/>
    </row>
    <row r="32" spans="1:9" x14ac:dyDescent="0.2">
      <c r="A32" s="47"/>
      <c r="B32" s="48"/>
      <c r="C32" s="49"/>
      <c r="D32" s="49"/>
      <c r="E32" s="49"/>
      <c r="F32" s="49"/>
      <c r="G32" s="49"/>
      <c r="H32" s="49"/>
      <c r="I32" s="49"/>
    </row>
    <row r="33" spans="1:9" ht="60" x14ac:dyDescent="0.2">
      <c r="A33" s="53" t="s">
        <v>208</v>
      </c>
      <c r="B33" s="54" t="s">
        <v>209</v>
      </c>
      <c r="C33" s="54" t="s">
        <v>191</v>
      </c>
      <c r="D33" s="54" t="s">
        <v>193</v>
      </c>
      <c r="E33" s="55" t="s">
        <v>108</v>
      </c>
      <c r="F33" s="55" t="s">
        <v>112</v>
      </c>
      <c r="G33" s="55" t="s">
        <v>210</v>
      </c>
      <c r="H33" s="55" t="s">
        <v>118</v>
      </c>
      <c r="I33" s="55" t="s">
        <v>211</v>
      </c>
    </row>
    <row r="34" spans="1:9" ht="32.25" customHeight="1" x14ac:dyDescent="0.2">
      <c r="A34" s="56" t="s">
        <v>169</v>
      </c>
      <c r="B34" s="57" t="s">
        <v>114</v>
      </c>
      <c r="C34" s="58">
        <v>12</v>
      </c>
      <c r="D34" s="58">
        <v>11</v>
      </c>
      <c r="E34" s="59">
        <v>11</v>
      </c>
      <c r="F34" s="59">
        <v>0</v>
      </c>
      <c r="G34" s="59">
        <v>0</v>
      </c>
      <c r="H34" s="59">
        <v>0</v>
      </c>
      <c r="I34" s="59">
        <v>0</v>
      </c>
    </row>
    <row r="35" spans="1:9" ht="24" x14ac:dyDescent="0.2">
      <c r="A35" s="60" t="s">
        <v>170</v>
      </c>
      <c r="B35" s="61" t="s">
        <v>213</v>
      </c>
      <c r="C35" s="62">
        <v>16</v>
      </c>
      <c r="D35" s="62">
        <v>9</v>
      </c>
      <c r="E35" s="63">
        <v>6</v>
      </c>
      <c r="F35" s="63">
        <v>0</v>
      </c>
      <c r="G35" s="63">
        <v>0</v>
      </c>
      <c r="H35" s="63">
        <v>3</v>
      </c>
      <c r="I35" s="63">
        <v>0</v>
      </c>
    </row>
    <row r="36" spans="1:9" ht="33" customHeight="1" x14ac:dyDescent="0.2">
      <c r="A36" s="60" t="s">
        <v>220</v>
      </c>
      <c r="B36" s="61" t="s">
        <v>121</v>
      </c>
      <c r="C36" s="62">
        <v>12</v>
      </c>
      <c r="D36" s="62">
        <v>6</v>
      </c>
      <c r="E36" s="63">
        <v>6</v>
      </c>
      <c r="F36" s="63">
        <v>0</v>
      </c>
      <c r="G36" s="63">
        <v>0</v>
      </c>
      <c r="H36" s="63">
        <v>0</v>
      </c>
      <c r="I36" s="63">
        <v>0</v>
      </c>
    </row>
    <row r="37" spans="1:9" ht="30.75" customHeight="1" x14ac:dyDescent="0.2">
      <c r="A37" s="60" t="s">
        <v>172</v>
      </c>
      <c r="B37" s="61" t="s">
        <v>213</v>
      </c>
      <c r="C37" s="62">
        <v>19</v>
      </c>
      <c r="D37" s="62">
        <v>11</v>
      </c>
      <c r="E37" s="63">
        <v>10</v>
      </c>
      <c r="F37" s="63">
        <v>2</v>
      </c>
      <c r="G37" s="63">
        <v>0</v>
      </c>
      <c r="H37" s="63">
        <v>0</v>
      </c>
      <c r="I37" s="63">
        <v>0</v>
      </c>
    </row>
    <row r="38" spans="1:9" ht="33" customHeight="1" x14ac:dyDescent="0.2">
      <c r="A38" s="60" t="s">
        <v>221</v>
      </c>
      <c r="B38" s="61" t="s">
        <v>213</v>
      </c>
      <c r="C38" s="62">
        <v>14</v>
      </c>
      <c r="D38" s="62">
        <v>7</v>
      </c>
      <c r="E38" s="63">
        <v>6</v>
      </c>
      <c r="F38" s="63">
        <v>0</v>
      </c>
      <c r="G38" s="63">
        <v>0</v>
      </c>
      <c r="H38" s="63">
        <v>1</v>
      </c>
      <c r="I38" s="63">
        <v>0</v>
      </c>
    </row>
    <row r="39" spans="1:9" ht="29.25" customHeight="1" x14ac:dyDescent="0.2">
      <c r="A39" s="60" t="s">
        <v>222</v>
      </c>
      <c r="B39" s="61" t="s">
        <v>114</v>
      </c>
      <c r="C39" s="62">
        <v>23</v>
      </c>
      <c r="D39" s="62">
        <v>18</v>
      </c>
      <c r="E39" s="63">
        <v>14</v>
      </c>
      <c r="F39" s="63">
        <v>0</v>
      </c>
      <c r="G39" s="63">
        <v>1</v>
      </c>
      <c r="H39" s="63">
        <v>2</v>
      </c>
      <c r="I39" s="63">
        <v>1</v>
      </c>
    </row>
    <row r="40" spans="1:9" ht="31.5" customHeight="1" x14ac:dyDescent="0.2">
      <c r="A40" s="60" t="s">
        <v>175</v>
      </c>
      <c r="B40" s="61" t="s">
        <v>114</v>
      </c>
      <c r="C40" s="62">
        <v>26</v>
      </c>
      <c r="D40" s="62">
        <v>17</v>
      </c>
      <c r="E40" s="63">
        <v>16</v>
      </c>
      <c r="F40" s="63">
        <v>0</v>
      </c>
      <c r="G40" s="63">
        <v>0</v>
      </c>
      <c r="H40" s="63">
        <v>2</v>
      </c>
      <c r="I40" s="63">
        <v>0</v>
      </c>
    </row>
    <row r="41" spans="1:9" ht="31.5" customHeight="1" x14ac:dyDescent="0.2">
      <c r="A41" s="60" t="s">
        <v>232</v>
      </c>
      <c r="B41" s="61" t="s">
        <v>212</v>
      </c>
      <c r="C41" s="62">
        <v>16</v>
      </c>
      <c r="D41" s="62">
        <v>8</v>
      </c>
      <c r="E41" s="63">
        <v>8</v>
      </c>
      <c r="F41" s="63">
        <v>0</v>
      </c>
      <c r="G41" s="63">
        <v>0</v>
      </c>
      <c r="H41" s="63">
        <v>0</v>
      </c>
      <c r="I41" s="63">
        <v>0</v>
      </c>
    </row>
    <row r="42" spans="1:9" ht="33.75" customHeight="1" x14ac:dyDescent="0.2">
      <c r="A42" s="60" t="s">
        <v>223</v>
      </c>
      <c r="B42" s="61" t="s">
        <v>212</v>
      </c>
      <c r="C42" s="62">
        <v>15</v>
      </c>
      <c r="D42" s="62">
        <v>10</v>
      </c>
      <c r="E42" s="63">
        <v>9</v>
      </c>
      <c r="F42" s="63">
        <v>0</v>
      </c>
      <c r="G42" s="63">
        <v>0</v>
      </c>
      <c r="H42" s="63">
        <v>1</v>
      </c>
      <c r="I42" s="63">
        <v>0</v>
      </c>
    </row>
    <row r="43" spans="1:9" ht="31.5" customHeight="1" x14ac:dyDescent="0.2">
      <c r="A43" s="60" t="s">
        <v>224</v>
      </c>
      <c r="B43" s="61" t="s">
        <v>212</v>
      </c>
      <c r="C43" s="62">
        <v>22</v>
      </c>
      <c r="D43" s="62">
        <v>16</v>
      </c>
      <c r="E43" s="63">
        <v>12</v>
      </c>
      <c r="F43" s="63">
        <v>1</v>
      </c>
      <c r="G43" s="63">
        <v>0</v>
      </c>
      <c r="H43" s="63">
        <v>3</v>
      </c>
      <c r="I43" s="63">
        <v>0</v>
      </c>
    </row>
    <row r="44" spans="1:9" ht="28.5" customHeight="1" x14ac:dyDescent="0.2">
      <c r="A44" s="60" t="s">
        <v>225</v>
      </c>
      <c r="B44" s="61" t="s">
        <v>213</v>
      </c>
      <c r="C44" s="62">
        <v>16</v>
      </c>
      <c r="D44" s="62">
        <v>14</v>
      </c>
      <c r="E44" s="63">
        <v>12</v>
      </c>
      <c r="F44" s="63">
        <v>1</v>
      </c>
      <c r="G44" s="63">
        <v>0</v>
      </c>
      <c r="H44" s="63">
        <v>1</v>
      </c>
      <c r="I44" s="63">
        <v>0</v>
      </c>
    </row>
    <row r="45" spans="1:9" ht="27.75" customHeight="1" x14ac:dyDescent="0.2">
      <c r="A45" s="60" t="s">
        <v>226</v>
      </c>
      <c r="B45" s="61" t="s">
        <v>213</v>
      </c>
      <c r="C45" s="62">
        <v>17</v>
      </c>
      <c r="D45" s="62">
        <v>12</v>
      </c>
      <c r="E45" s="63">
        <v>11</v>
      </c>
      <c r="F45" s="63">
        <v>1</v>
      </c>
      <c r="G45" s="63">
        <v>0</v>
      </c>
      <c r="H45" s="63">
        <v>0</v>
      </c>
      <c r="I45" s="63">
        <v>0</v>
      </c>
    </row>
    <row r="46" spans="1:9" ht="28.5" customHeight="1" x14ac:dyDescent="0.2">
      <c r="A46" s="60" t="s">
        <v>179</v>
      </c>
      <c r="B46" s="61" t="s">
        <v>114</v>
      </c>
      <c r="C46" s="62">
        <v>19</v>
      </c>
      <c r="D46" s="62">
        <v>14</v>
      </c>
      <c r="E46" s="63">
        <v>11</v>
      </c>
      <c r="F46" s="63">
        <v>0</v>
      </c>
      <c r="G46" s="63">
        <v>0</v>
      </c>
      <c r="H46" s="63">
        <v>2</v>
      </c>
      <c r="I46" s="63">
        <v>1</v>
      </c>
    </row>
    <row r="47" spans="1:9" ht="32.25" customHeight="1" x14ac:dyDescent="0.2">
      <c r="A47" s="60" t="s">
        <v>180</v>
      </c>
      <c r="B47" s="61" t="s">
        <v>212</v>
      </c>
      <c r="C47" s="62">
        <v>21</v>
      </c>
      <c r="D47" s="62">
        <v>13</v>
      </c>
      <c r="E47" s="63">
        <v>11</v>
      </c>
      <c r="F47" s="63">
        <v>2</v>
      </c>
      <c r="G47" s="63">
        <v>0</v>
      </c>
      <c r="H47" s="63">
        <v>0</v>
      </c>
      <c r="I47" s="63">
        <v>0</v>
      </c>
    </row>
    <row r="48" spans="1:9" ht="26.25" customHeight="1" x14ac:dyDescent="0.2">
      <c r="A48" s="60" t="s">
        <v>227</v>
      </c>
      <c r="B48" s="61" t="s">
        <v>114</v>
      </c>
      <c r="C48" s="62">
        <v>11</v>
      </c>
      <c r="D48" s="62">
        <v>6</v>
      </c>
      <c r="E48" s="63">
        <v>6</v>
      </c>
      <c r="F48" s="63">
        <v>0</v>
      </c>
      <c r="G48" s="63">
        <v>0</v>
      </c>
      <c r="H48" s="63">
        <v>0</v>
      </c>
      <c r="I48" s="63">
        <v>2</v>
      </c>
    </row>
    <row r="49" spans="1:9" ht="29.25" customHeight="1" x14ac:dyDescent="0.2">
      <c r="A49" s="60" t="s">
        <v>228</v>
      </c>
      <c r="B49" s="61" t="s">
        <v>212</v>
      </c>
      <c r="C49" s="62">
        <v>18</v>
      </c>
      <c r="D49" s="62">
        <v>16</v>
      </c>
      <c r="E49" s="63">
        <v>15</v>
      </c>
      <c r="F49" s="63">
        <v>0</v>
      </c>
      <c r="G49" s="63">
        <v>0</v>
      </c>
      <c r="H49" s="63">
        <v>0</v>
      </c>
      <c r="I49" s="63">
        <v>1</v>
      </c>
    </row>
    <row r="50" spans="1:9" ht="26.25" customHeight="1" x14ac:dyDescent="0.2">
      <c r="A50" s="60" t="s">
        <v>183</v>
      </c>
      <c r="B50" s="61" t="s">
        <v>212</v>
      </c>
      <c r="C50" s="62">
        <v>19</v>
      </c>
      <c r="D50" s="62">
        <v>12</v>
      </c>
      <c r="E50" s="63">
        <v>5</v>
      </c>
      <c r="F50" s="63">
        <v>1</v>
      </c>
      <c r="G50" s="63">
        <v>1</v>
      </c>
      <c r="H50" s="63">
        <v>4</v>
      </c>
      <c r="I50" s="63">
        <v>1</v>
      </c>
    </row>
    <row r="51" spans="1:9" ht="24" customHeight="1" x14ac:dyDescent="0.2">
      <c r="A51" s="60" t="s">
        <v>184</v>
      </c>
      <c r="B51" s="61" t="s">
        <v>212</v>
      </c>
      <c r="C51" s="62">
        <v>25</v>
      </c>
      <c r="D51" s="62">
        <v>18</v>
      </c>
      <c r="E51" s="63">
        <v>14</v>
      </c>
      <c r="F51" s="63">
        <v>0</v>
      </c>
      <c r="G51" s="63">
        <v>0</v>
      </c>
      <c r="H51" s="63">
        <v>3</v>
      </c>
      <c r="I51" s="63">
        <v>1</v>
      </c>
    </row>
    <row r="52" spans="1:9" ht="26.25" customHeight="1" x14ac:dyDescent="0.2">
      <c r="A52" s="60" t="s">
        <v>229</v>
      </c>
      <c r="B52" s="61" t="s">
        <v>212</v>
      </c>
      <c r="C52" s="62">
        <v>22</v>
      </c>
      <c r="D52" s="62">
        <v>14</v>
      </c>
      <c r="E52" s="63">
        <v>6</v>
      </c>
      <c r="F52" s="63">
        <v>2</v>
      </c>
      <c r="G52" s="63">
        <v>0</v>
      </c>
      <c r="H52" s="63">
        <v>5</v>
      </c>
      <c r="I52" s="63">
        <v>1</v>
      </c>
    </row>
    <row r="53" spans="1:9" ht="23.25" customHeight="1" x14ac:dyDescent="0.2">
      <c r="A53" s="60" t="s">
        <v>230</v>
      </c>
      <c r="B53" s="61" t="s">
        <v>121</v>
      </c>
      <c r="C53" s="62">
        <v>17</v>
      </c>
      <c r="D53" s="62">
        <v>8</v>
      </c>
      <c r="E53" s="63">
        <v>7</v>
      </c>
      <c r="F53" s="63">
        <v>1</v>
      </c>
      <c r="G53" s="63">
        <v>0</v>
      </c>
      <c r="H53" s="63">
        <v>0</v>
      </c>
      <c r="I53" s="63">
        <v>0</v>
      </c>
    </row>
    <row r="54" spans="1:9" ht="25.5" customHeight="1" x14ac:dyDescent="0.2">
      <c r="A54" s="64" t="s">
        <v>231</v>
      </c>
      <c r="B54" s="65" t="s">
        <v>213</v>
      </c>
      <c r="C54" s="66">
        <v>21</v>
      </c>
      <c r="D54" s="66">
        <v>12</v>
      </c>
      <c r="E54" s="67">
        <v>12</v>
      </c>
      <c r="F54" s="67">
        <v>0</v>
      </c>
      <c r="G54" s="67">
        <v>0</v>
      </c>
      <c r="H54" s="67">
        <v>0</v>
      </c>
      <c r="I54" s="67">
        <v>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7B6C-3B3B-42C1-869A-6E48EB1681E3}">
  <sheetPr>
    <tabColor theme="9" tint="0.59999389629810485"/>
  </sheetPr>
  <dimension ref="A1:G483"/>
  <sheetViews>
    <sheetView showGridLines="0" zoomScaleNormal="100" workbookViewId="0">
      <selection activeCell="F6" sqref="F6"/>
    </sheetView>
  </sheetViews>
  <sheetFormatPr baseColWidth="10" defaultRowHeight="12" x14ac:dyDescent="0.2"/>
  <cols>
    <col min="1" max="1" width="33.140625" style="35" customWidth="1"/>
    <col min="2" max="2" width="54.42578125" style="35" customWidth="1"/>
    <col min="3" max="3" width="34.42578125" style="35" customWidth="1"/>
    <col min="4" max="4" width="23.140625" style="35" customWidth="1"/>
    <col min="5" max="5" width="29.42578125" style="35" customWidth="1"/>
    <col min="6" max="6" width="28.42578125" style="35" customWidth="1"/>
    <col min="7" max="7" width="18.85546875" style="35" bestFit="1" customWidth="1"/>
    <col min="8" max="16384" width="11.42578125" style="35"/>
  </cols>
  <sheetData>
    <row r="1" spans="1:7" x14ac:dyDescent="0.2">
      <c r="A1" s="6" t="s">
        <v>237</v>
      </c>
      <c r="B1" s="6"/>
      <c r="C1" s="6"/>
      <c r="D1" s="6"/>
      <c r="E1" s="6"/>
      <c r="F1" s="6"/>
      <c r="G1" s="6"/>
    </row>
    <row r="2" spans="1:7" x14ac:dyDescent="0.2">
      <c r="A2" s="7"/>
      <c r="B2" s="7"/>
      <c r="C2" s="7"/>
      <c r="D2" s="7"/>
      <c r="E2" s="7"/>
      <c r="F2" s="7"/>
      <c r="G2" s="7"/>
    </row>
    <row r="3" spans="1:7" x14ac:dyDescent="0.2">
      <c r="A3" s="31" t="str">
        <f>VLOOKUP(A4,'Base 2'!A:G,2,FALSE)</f>
        <v>Droit, économie, gestion</v>
      </c>
      <c r="B3" s="32"/>
      <c r="C3" s="7"/>
      <c r="D3" s="7"/>
      <c r="E3" s="7"/>
      <c r="F3" s="7"/>
      <c r="G3" s="7"/>
    </row>
    <row r="4" spans="1:7" x14ac:dyDescent="0.2">
      <c r="A4" s="33" t="str">
        <f>B11</f>
        <v>Assurance, banque, finance : chargé de clientèle</v>
      </c>
      <c r="B4" s="32"/>
      <c r="C4" s="7"/>
      <c r="D4" s="7"/>
      <c r="E4" s="7"/>
      <c r="F4" s="7"/>
      <c r="G4" s="7"/>
    </row>
    <row r="5" spans="1:7" x14ac:dyDescent="0.2">
      <c r="A5" s="8"/>
      <c r="B5" s="7"/>
      <c r="C5" s="7"/>
      <c r="D5" s="7"/>
      <c r="E5" s="7"/>
      <c r="F5" s="7"/>
      <c r="G5" s="7"/>
    </row>
    <row r="6" spans="1:7" x14ac:dyDescent="0.2">
      <c r="A6" s="9" t="s">
        <v>191</v>
      </c>
      <c r="B6" s="10">
        <f>VLOOKUP(A4,'Base 2'!A:G,3,FALSE)</f>
        <v>44</v>
      </c>
      <c r="C6" s="90" t="s">
        <v>192</v>
      </c>
      <c r="D6" s="90"/>
      <c r="E6" s="11">
        <f>B7/B6</f>
        <v>0.47727272727272729</v>
      </c>
      <c r="F6" s="7"/>
      <c r="G6" s="7"/>
    </row>
    <row r="7" spans="1:7" x14ac:dyDescent="0.2">
      <c r="A7" s="9" t="s">
        <v>193</v>
      </c>
      <c r="B7" s="10">
        <f>VLOOKUP(A4,'Base 2'!A:G,4,FALSE)</f>
        <v>21</v>
      </c>
      <c r="C7" s="90" t="s">
        <v>238</v>
      </c>
      <c r="D7" s="90"/>
      <c r="E7" s="11">
        <f>VLOOKUP(A4,'Base 2'!A:G,7,FALSE)</f>
        <v>0.94444444444444442</v>
      </c>
      <c r="F7" s="7"/>
      <c r="G7" s="7"/>
    </row>
    <row r="8" spans="1:7" x14ac:dyDescent="0.2">
      <c r="A8" s="9" t="s">
        <v>108</v>
      </c>
      <c r="B8" s="10">
        <f>VLOOKUP(A4,'Base 2'!A:G,5,FALSE)</f>
        <v>17</v>
      </c>
      <c r="C8" s="7"/>
      <c r="D8" s="7"/>
      <c r="E8" s="7"/>
      <c r="F8" s="7"/>
      <c r="G8" s="7"/>
    </row>
    <row r="9" spans="1:7" x14ac:dyDescent="0.2">
      <c r="A9" s="9" t="s">
        <v>112</v>
      </c>
      <c r="B9" s="10">
        <f>VLOOKUP(A4,'Base 2'!A:G,6,FALSE)</f>
        <v>1</v>
      </c>
      <c r="C9" s="7"/>
      <c r="D9" s="7"/>
      <c r="E9" s="7"/>
      <c r="F9" s="7"/>
      <c r="G9" s="7"/>
    </row>
    <row r="10" spans="1:7" x14ac:dyDescent="0.2">
      <c r="A10" s="9"/>
      <c r="B10" s="10"/>
      <c r="C10" s="7"/>
      <c r="D10" s="7"/>
      <c r="E10" s="7"/>
      <c r="F10" s="7"/>
      <c r="G10" s="7"/>
    </row>
    <row r="11" spans="1:7" x14ac:dyDescent="0.2">
      <c r="A11" s="81" t="s">
        <v>190</v>
      </c>
      <c r="B11" s="86" t="s">
        <v>154</v>
      </c>
    </row>
    <row r="13" spans="1:7" x14ac:dyDescent="0.2">
      <c r="A13" s="84" t="s">
        <v>207</v>
      </c>
      <c r="B13" s="84" t="s">
        <v>3</v>
      </c>
      <c r="C13" s="84" t="s">
        <v>4</v>
      </c>
      <c r="D13" s="84" t="s">
        <v>5</v>
      </c>
      <c r="E13" s="84" t="s">
        <v>6</v>
      </c>
      <c r="F13" s="84" t="s">
        <v>7</v>
      </c>
      <c r="G13" s="84" t="s">
        <v>8</v>
      </c>
    </row>
    <row r="14" spans="1:7" s="37" customFormat="1" ht="60" x14ac:dyDescent="0.25">
      <c r="A14" s="85" t="s">
        <v>110</v>
      </c>
      <c r="B14" s="82" t="s">
        <v>43</v>
      </c>
      <c r="C14" s="82" t="s">
        <v>16</v>
      </c>
      <c r="D14" s="83" t="s">
        <v>244</v>
      </c>
      <c r="E14" s="82" t="s">
        <v>19</v>
      </c>
      <c r="F14" s="82" t="s">
        <v>54</v>
      </c>
      <c r="G14" s="82" t="s">
        <v>13</v>
      </c>
    </row>
    <row r="15" spans="1:7" s="37" customFormat="1" ht="24" x14ac:dyDescent="0.25">
      <c r="A15" s="85" t="s">
        <v>109</v>
      </c>
      <c r="B15" s="82" t="s">
        <v>43</v>
      </c>
      <c r="C15" s="82" t="s">
        <v>22</v>
      </c>
      <c r="D15" s="83" t="s">
        <v>248</v>
      </c>
      <c r="E15" s="82" t="s">
        <v>19</v>
      </c>
      <c r="F15" s="82" t="s">
        <v>54</v>
      </c>
      <c r="G15" s="82" t="s">
        <v>61</v>
      </c>
    </row>
    <row r="16" spans="1:7" s="37" customFormat="1" ht="24" x14ac:dyDescent="0.25">
      <c r="A16" s="85"/>
      <c r="B16" s="82"/>
      <c r="C16" s="82"/>
      <c r="D16" s="83" t="s">
        <v>249</v>
      </c>
      <c r="E16" s="82" t="s">
        <v>19</v>
      </c>
      <c r="F16" s="82" t="s">
        <v>54</v>
      </c>
      <c r="G16" s="82" t="s">
        <v>79</v>
      </c>
    </row>
    <row r="17" spans="1:7" s="37" customFormat="1" ht="24" x14ac:dyDescent="0.25">
      <c r="A17" s="85" t="s">
        <v>81</v>
      </c>
      <c r="B17" s="82" t="s">
        <v>43</v>
      </c>
      <c r="C17" s="82" t="s">
        <v>22</v>
      </c>
      <c r="D17" s="83" t="s">
        <v>233</v>
      </c>
      <c r="E17" s="82" t="s">
        <v>233</v>
      </c>
      <c r="F17" s="82" t="s">
        <v>233</v>
      </c>
      <c r="G17" s="82" t="s">
        <v>233</v>
      </c>
    </row>
    <row r="18" spans="1:7" s="37" customFormat="1" ht="60" x14ac:dyDescent="0.25">
      <c r="A18" s="87" t="s">
        <v>241</v>
      </c>
      <c r="B18" s="82" t="s">
        <v>43</v>
      </c>
      <c r="C18" s="82" t="s">
        <v>16</v>
      </c>
      <c r="D18" s="83" t="s">
        <v>233</v>
      </c>
      <c r="E18" s="82" t="s">
        <v>233</v>
      </c>
      <c r="F18" s="82" t="s">
        <v>54</v>
      </c>
      <c r="G18" s="82" t="s">
        <v>233</v>
      </c>
    </row>
    <row r="19" spans="1:7" s="37" customFormat="1" ht="24" x14ac:dyDescent="0.25">
      <c r="A19" s="87" t="s">
        <v>242</v>
      </c>
      <c r="B19" s="82" t="s">
        <v>43</v>
      </c>
      <c r="C19" s="82" t="s">
        <v>22</v>
      </c>
      <c r="D19" s="83" t="s">
        <v>233</v>
      </c>
      <c r="E19" s="82" t="s">
        <v>19</v>
      </c>
      <c r="F19" s="82" t="s">
        <v>54</v>
      </c>
      <c r="G19" s="82" t="s">
        <v>79</v>
      </c>
    </row>
    <row r="20" spans="1:7" s="37" customFormat="1" ht="24" x14ac:dyDescent="0.25">
      <c r="A20" s="87" t="s">
        <v>251</v>
      </c>
      <c r="B20" s="82" t="s">
        <v>43</v>
      </c>
      <c r="C20" s="82" t="s">
        <v>22</v>
      </c>
      <c r="D20" s="83" t="s">
        <v>243</v>
      </c>
      <c r="E20" s="82" t="s">
        <v>19</v>
      </c>
      <c r="F20" s="82" t="s">
        <v>59</v>
      </c>
      <c r="G20" s="82" t="s">
        <v>13</v>
      </c>
    </row>
    <row r="21" spans="1:7" s="37" customFormat="1" ht="24" x14ac:dyDescent="0.25">
      <c r="A21" s="87" t="s">
        <v>245</v>
      </c>
      <c r="B21" s="82" t="s">
        <v>31</v>
      </c>
      <c r="C21" s="82" t="s">
        <v>113</v>
      </c>
      <c r="D21" s="83" t="s">
        <v>246</v>
      </c>
      <c r="E21" s="82" t="s">
        <v>19</v>
      </c>
      <c r="F21" s="82" t="s">
        <v>42</v>
      </c>
      <c r="G21" s="82" t="s">
        <v>65</v>
      </c>
    </row>
    <row r="22" spans="1:7" s="37" customFormat="1" ht="24" x14ac:dyDescent="0.25">
      <c r="A22" s="87" t="s">
        <v>247</v>
      </c>
      <c r="B22" s="82" t="s">
        <v>43</v>
      </c>
      <c r="C22" s="82" t="s">
        <v>113</v>
      </c>
      <c r="D22" s="83" t="s">
        <v>233</v>
      </c>
      <c r="E22" s="82" t="s">
        <v>51</v>
      </c>
      <c r="F22" s="82" t="s">
        <v>54</v>
      </c>
      <c r="G22" s="82" t="s">
        <v>13</v>
      </c>
    </row>
    <row r="23" spans="1:7" s="37" customFormat="1" ht="24" x14ac:dyDescent="0.25">
      <c r="A23" s="87" t="s">
        <v>252</v>
      </c>
      <c r="B23" s="82" t="s">
        <v>43</v>
      </c>
      <c r="C23" s="82" t="s">
        <v>22</v>
      </c>
      <c r="D23" s="83" t="s">
        <v>248</v>
      </c>
      <c r="E23" s="82" t="s">
        <v>19</v>
      </c>
      <c r="F23" s="82" t="s">
        <v>54</v>
      </c>
      <c r="G23" s="82" t="s">
        <v>13</v>
      </c>
    </row>
    <row r="24" spans="1:7" s="37" customFormat="1" ht="24" x14ac:dyDescent="0.25">
      <c r="A24" s="87" t="s">
        <v>254</v>
      </c>
      <c r="B24" s="82" t="s">
        <v>43</v>
      </c>
      <c r="C24" s="82" t="s">
        <v>22</v>
      </c>
      <c r="D24" s="83" t="s">
        <v>239</v>
      </c>
      <c r="E24" s="82" t="s">
        <v>19</v>
      </c>
      <c r="F24" s="82" t="s">
        <v>54</v>
      </c>
      <c r="G24" s="82" t="s">
        <v>79</v>
      </c>
    </row>
    <row r="25" spans="1:7" s="37" customFormat="1" ht="24" x14ac:dyDescent="0.25">
      <c r="A25" s="87" t="s">
        <v>250</v>
      </c>
      <c r="B25" s="82" t="s">
        <v>31</v>
      </c>
      <c r="C25" s="82" t="s">
        <v>113</v>
      </c>
      <c r="D25" s="83" t="s">
        <v>239</v>
      </c>
      <c r="E25" s="82" t="s">
        <v>19</v>
      </c>
      <c r="F25" s="82" t="s">
        <v>54</v>
      </c>
      <c r="G25" s="82" t="s">
        <v>50</v>
      </c>
    </row>
    <row r="26" spans="1:7" s="37" customFormat="1" ht="24" x14ac:dyDescent="0.25">
      <c r="A26" s="87" t="s">
        <v>256</v>
      </c>
      <c r="B26" s="82" t="s">
        <v>43</v>
      </c>
      <c r="C26" s="82" t="s">
        <v>113</v>
      </c>
      <c r="D26" s="83" t="s">
        <v>233</v>
      </c>
      <c r="E26" s="82" t="s">
        <v>233</v>
      </c>
      <c r="F26" s="82" t="s">
        <v>233</v>
      </c>
      <c r="G26" s="82" t="s">
        <v>233</v>
      </c>
    </row>
    <row r="27" spans="1:7" s="37" customFormat="1" ht="24" x14ac:dyDescent="0.25">
      <c r="A27" s="88" t="s">
        <v>111</v>
      </c>
      <c r="B27" s="82" t="s">
        <v>43</v>
      </c>
      <c r="C27" s="82" t="s">
        <v>22</v>
      </c>
      <c r="D27" s="83" t="s">
        <v>249</v>
      </c>
      <c r="E27" s="82" t="s">
        <v>19</v>
      </c>
      <c r="F27" s="82" t="s">
        <v>54</v>
      </c>
      <c r="G27" s="82" t="s">
        <v>13</v>
      </c>
    </row>
    <row r="28" spans="1:7" s="37" customFormat="1" ht="24" x14ac:dyDescent="0.25">
      <c r="A28" s="87" t="s">
        <v>253</v>
      </c>
      <c r="B28" s="82" t="s">
        <v>43</v>
      </c>
      <c r="C28" s="82" t="s">
        <v>22</v>
      </c>
      <c r="D28" s="83" t="s">
        <v>248</v>
      </c>
      <c r="E28" s="82" t="s">
        <v>19</v>
      </c>
      <c r="F28" s="82" t="s">
        <v>54</v>
      </c>
      <c r="G28" s="82" t="s">
        <v>13</v>
      </c>
    </row>
    <row r="29" spans="1:7" s="37" customFormat="1" ht="24" x14ac:dyDescent="0.25">
      <c r="A29" s="87" t="s">
        <v>255</v>
      </c>
      <c r="B29" s="82" t="s">
        <v>43</v>
      </c>
      <c r="C29" s="82" t="s">
        <v>22</v>
      </c>
      <c r="D29" s="83" t="s">
        <v>240</v>
      </c>
      <c r="E29" s="82" t="s">
        <v>19</v>
      </c>
      <c r="F29" s="82" t="s">
        <v>54</v>
      </c>
      <c r="G29" s="82" t="s">
        <v>61</v>
      </c>
    </row>
    <row r="30" spans="1:7" s="37" customFormat="1" ht="24" x14ac:dyDescent="0.25">
      <c r="A30" s="87" t="s">
        <v>257</v>
      </c>
      <c r="B30" s="82" t="s">
        <v>43</v>
      </c>
      <c r="C30" s="82" t="s">
        <v>22</v>
      </c>
      <c r="D30" s="83" t="s">
        <v>240</v>
      </c>
      <c r="E30" s="82" t="s">
        <v>19</v>
      </c>
      <c r="F30" s="82" t="s">
        <v>54</v>
      </c>
      <c r="G30" s="82" t="s">
        <v>50</v>
      </c>
    </row>
    <row r="31" spans="1:7" s="37" customFormat="1" ht="15" x14ac:dyDescent="0.25">
      <c r="A31"/>
      <c r="B31"/>
      <c r="C31"/>
      <c r="D31"/>
      <c r="E31"/>
      <c r="F31"/>
      <c r="G31"/>
    </row>
    <row r="32" spans="1:7" s="37" customFormat="1" ht="15" x14ac:dyDescent="0.25">
      <c r="A32"/>
      <c r="B32"/>
      <c r="C32"/>
      <c r="D32"/>
      <c r="E32"/>
      <c r="F32"/>
      <c r="G32"/>
    </row>
    <row r="33" spans="1:7" s="37" customFormat="1" ht="15" x14ac:dyDescent="0.25">
      <c r="A33"/>
      <c r="B33"/>
      <c r="C33"/>
      <c r="D33"/>
      <c r="E33"/>
      <c r="F33"/>
      <c r="G33"/>
    </row>
    <row r="34" spans="1:7" s="37" customFormat="1" ht="15" x14ac:dyDescent="0.25">
      <c r="A34"/>
      <c r="B34"/>
      <c r="C34"/>
      <c r="D34"/>
      <c r="E34"/>
      <c r="F34"/>
      <c r="G34"/>
    </row>
    <row r="35" spans="1:7" s="37" customFormat="1" ht="15" x14ac:dyDescent="0.25">
      <c r="A35"/>
      <c r="B35"/>
      <c r="C35"/>
      <c r="D35"/>
      <c r="E35"/>
      <c r="F35"/>
      <c r="G35"/>
    </row>
    <row r="36" spans="1:7" s="37" customFormat="1" ht="15" x14ac:dyDescent="0.25">
      <c r="A36"/>
      <c r="B36"/>
      <c r="C36"/>
      <c r="D36"/>
      <c r="E36"/>
      <c r="F36"/>
      <c r="G36"/>
    </row>
    <row r="37" spans="1:7" s="37" customFormat="1" ht="15" x14ac:dyDescent="0.25">
      <c r="A37"/>
      <c r="B37"/>
      <c r="C37"/>
      <c r="D37"/>
      <c r="E37"/>
      <c r="F37"/>
      <c r="G37"/>
    </row>
    <row r="38" spans="1:7" s="38" customFormat="1" ht="15" x14ac:dyDescent="0.25">
      <c r="A38"/>
      <c r="B38"/>
      <c r="C38"/>
      <c r="D38"/>
      <c r="E38"/>
      <c r="F38"/>
      <c r="G38"/>
    </row>
    <row r="39" spans="1:7" s="38" customFormat="1" ht="15" x14ac:dyDescent="0.25">
      <c r="A39"/>
      <c r="B39"/>
      <c r="C39"/>
      <c r="D39"/>
      <c r="E39"/>
      <c r="F39"/>
      <c r="G39"/>
    </row>
    <row r="40" spans="1:7" s="38" customFormat="1" ht="15" x14ac:dyDescent="0.25">
      <c r="A40"/>
      <c r="B40"/>
      <c r="C40"/>
      <c r="D40"/>
      <c r="E40"/>
      <c r="F40"/>
      <c r="G40"/>
    </row>
    <row r="41" spans="1:7" s="38" customFormat="1" ht="15" x14ac:dyDescent="0.25">
      <c r="A41"/>
      <c r="B41"/>
      <c r="C41"/>
      <c r="D41"/>
      <c r="E41"/>
      <c r="F41"/>
      <c r="G41"/>
    </row>
    <row r="42" spans="1:7" s="38" customFormat="1" ht="15" x14ac:dyDescent="0.25">
      <c r="A42"/>
      <c r="B42"/>
      <c r="C42"/>
      <c r="D42"/>
      <c r="E42"/>
      <c r="F42"/>
      <c r="G42"/>
    </row>
    <row r="43" spans="1:7" s="38" customFormat="1" ht="15" x14ac:dyDescent="0.25">
      <c r="A43"/>
      <c r="B43"/>
      <c r="C43"/>
      <c r="D43"/>
      <c r="E43"/>
      <c r="F43"/>
      <c r="G43"/>
    </row>
    <row r="44" spans="1:7" s="38" customFormat="1" ht="15" x14ac:dyDescent="0.25">
      <c r="A44"/>
      <c r="B44"/>
      <c r="C44"/>
      <c r="D44"/>
      <c r="E44"/>
      <c r="F44"/>
      <c r="G44"/>
    </row>
    <row r="45" spans="1:7" s="38" customFormat="1" ht="15" x14ac:dyDescent="0.25">
      <c r="A45"/>
      <c r="B45"/>
      <c r="C45"/>
      <c r="D45"/>
      <c r="E45"/>
      <c r="F45"/>
      <c r="G45"/>
    </row>
    <row r="46" spans="1:7" s="38" customFormat="1" ht="15" x14ac:dyDescent="0.25">
      <c r="A46"/>
      <c r="B46"/>
      <c r="C46"/>
      <c r="D46"/>
      <c r="E46"/>
      <c r="F46"/>
      <c r="G46"/>
    </row>
    <row r="47" spans="1:7" s="38" customFormat="1" ht="15" x14ac:dyDescent="0.25">
      <c r="A47"/>
      <c r="B47"/>
      <c r="C47"/>
      <c r="D47"/>
      <c r="E47"/>
      <c r="F47"/>
      <c r="G47"/>
    </row>
    <row r="48" spans="1:7" s="38" customFormat="1" ht="15" x14ac:dyDescent="0.25">
      <c r="A48"/>
      <c r="B48"/>
      <c r="C48"/>
      <c r="D48"/>
      <c r="E48"/>
      <c r="F48"/>
      <c r="G48"/>
    </row>
    <row r="49" spans="1:7" s="38" customFormat="1" ht="15" x14ac:dyDescent="0.25">
      <c r="A49"/>
      <c r="B49"/>
      <c r="C49"/>
      <c r="D49"/>
      <c r="E49"/>
      <c r="F49"/>
      <c r="G49"/>
    </row>
    <row r="50" spans="1:7" s="38" customFormat="1" ht="15" x14ac:dyDescent="0.25">
      <c r="A50"/>
      <c r="B50"/>
      <c r="C50"/>
      <c r="D50"/>
      <c r="E50"/>
      <c r="F50"/>
      <c r="G50"/>
    </row>
    <row r="51" spans="1:7" s="38" customFormat="1" ht="15" x14ac:dyDescent="0.25">
      <c r="A51"/>
      <c r="B51"/>
      <c r="C51"/>
      <c r="D51"/>
      <c r="E51"/>
      <c r="F51"/>
      <c r="G51"/>
    </row>
    <row r="52" spans="1:7" s="38" customFormat="1" ht="15" x14ac:dyDescent="0.25">
      <c r="A52"/>
      <c r="B52"/>
      <c r="C52"/>
      <c r="D52"/>
      <c r="E52"/>
      <c r="F52"/>
      <c r="G52"/>
    </row>
    <row r="53" spans="1:7" s="38" customFormat="1" ht="15" x14ac:dyDescent="0.25">
      <c r="A53"/>
      <c r="B53"/>
      <c r="C53"/>
      <c r="D53"/>
      <c r="E53"/>
      <c r="F53"/>
      <c r="G53"/>
    </row>
    <row r="54" spans="1:7" s="38" customFormat="1" ht="15" x14ac:dyDescent="0.25">
      <c r="A54"/>
      <c r="B54"/>
      <c r="C54"/>
      <c r="D54"/>
      <c r="E54"/>
      <c r="F54"/>
      <c r="G54"/>
    </row>
    <row r="55" spans="1:7" s="38" customFormat="1" ht="15" x14ac:dyDescent="0.25">
      <c r="A55"/>
      <c r="B55"/>
      <c r="C55"/>
      <c r="D55"/>
      <c r="E55"/>
      <c r="F55"/>
      <c r="G55"/>
    </row>
    <row r="56" spans="1:7" s="38" customFormat="1" ht="15" x14ac:dyDescent="0.25">
      <c r="A56"/>
      <c r="B56"/>
      <c r="C56"/>
      <c r="D56"/>
      <c r="E56"/>
      <c r="F56"/>
      <c r="G56"/>
    </row>
    <row r="57" spans="1:7" s="38" customFormat="1" ht="15" x14ac:dyDescent="0.25">
      <c r="A57"/>
      <c r="B57"/>
      <c r="C57"/>
      <c r="D57"/>
      <c r="E57"/>
      <c r="F57"/>
      <c r="G57"/>
    </row>
    <row r="58" spans="1:7" s="38" customFormat="1" ht="15" x14ac:dyDescent="0.25">
      <c r="A58"/>
      <c r="B58"/>
      <c r="C58"/>
      <c r="D58"/>
      <c r="E58"/>
      <c r="F58"/>
      <c r="G58"/>
    </row>
    <row r="59" spans="1:7" s="38" customFormat="1" ht="15" x14ac:dyDescent="0.25">
      <c r="A59"/>
      <c r="B59"/>
      <c r="C59"/>
      <c r="D59"/>
      <c r="E59"/>
      <c r="F59"/>
      <c r="G59"/>
    </row>
    <row r="60" spans="1:7" s="38" customFormat="1" ht="15" x14ac:dyDescent="0.25">
      <c r="A60"/>
      <c r="B60"/>
      <c r="C60"/>
      <c r="D60"/>
      <c r="E60"/>
      <c r="F60"/>
      <c r="G60"/>
    </row>
    <row r="61" spans="1:7" s="38" customFormat="1" ht="15" x14ac:dyDescent="0.25">
      <c r="A61"/>
      <c r="B61"/>
      <c r="C61"/>
      <c r="D61"/>
      <c r="E61"/>
      <c r="F61"/>
      <c r="G61"/>
    </row>
    <row r="62" spans="1:7" s="38" customFormat="1" ht="15" x14ac:dyDescent="0.25">
      <c r="A62"/>
      <c r="B62"/>
      <c r="C62"/>
      <c r="D62"/>
      <c r="E62"/>
      <c r="F62"/>
      <c r="G62"/>
    </row>
    <row r="63" spans="1:7" s="38" customFormat="1" ht="15" x14ac:dyDescent="0.25">
      <c r="A63"/>
      <c r="B63"/>
      <c r="C63"/>
      <c r="D63"/>
      <c r="E63"/>
      <c r="F63"/>
      <c r="G63"/>
    </row>
    <row r="64" spans="1:7" s="38" customFormat="1" ht="15" x14ac:dyDescent="0.25">
      <c r="A64"/>
      <c r="B64"/>
      <c r="C64"/>
      <c r="D64"/>
      <c r="E64"/>
      <c r="F64"/>
      <c r="G64"/>
    </row>
    <row r="65" spans="1:7" s="38" customFormat="1" ht="15" x14ac:dyDescent="0.25">
      <c r="A65"/>
      <c r="B65"/>
      <c r="C65"/>
      <c r="D65"/>
      <c r="E65"/>
      <c r="F65"/>
      <c r="G65"/>
    </row>
    <row r="66" spans="1:7" s="38" customFormat="1" ht="15" x14ac:dyDescent="0.25">
      <c r="A66"/>
      <c r="B66"/>
      <c r="C66"/>
      <c r="D66"/>
      <c r="E66"/>
      <c r="F66"/>
      <c r="G66"/>
    </row>
    <row r="67" spans="1:7" s="38" customFormat="1" ht="15" x14ac:dyDescent="0.25">
      <c r="A67"/>
      <c r="B67"/>
      <c r="C67"/>
      <c r="D67"/>
      <c r="E67"/>
      <c r="F67"/>
      <c r="G67"/>
    </row>
    <row r="68" spans="1:7" s="38" customFormat="1" ht="15" x14ac:dyDescent="0.25">
      <c r="A68"/>
      <c r="B68"/>
      <c r="C68"/>
      <c r="D68"/>
      <c r="E68"/>
      <c r="F68"/>
      <c r="G68"/>
    </row>
    <row r="69" spans="1:7" s="38" customFormat="1" ht="15" x14ac:dyDescent="0.25">
      <c r="A69"/>
      <c r="B69"/>
      <c r="C69"/>
      <c r="D69"/>
      <c r="E69"/>
      <c r="F69"/>
      <c r="G69"/>
    </row>
    <row r="70" spans="1:7" s="38" customFormat="1" ht="15" x14ac:dyDescent="0.25">
      <c r="A70"/>
      <c r="B70"/>
      <c r="C70"/>
      <c r="D70"/>
      <c r="E70"/>
      <c r="F70"/>
      <c r="G70"/>
    </row>
    <row r="71" spans="1:7" s="38" customFormat="1" ht="15" x14ac:dyDescent="0.25">
      <c r="A71"/>
      <c r="B71"/>
      <c r="C71"/>
      <c r="D71"/>
      <c r="E71"/>
      <c r="F71"/>
      <c r="G71"/>
    </row>
    <row r="72" spans="1:7" s="38" customFormat="1" ht="15" x14ac:dyDescent="0.25">
      <c r="A72"/>
      <c r="B72"/>
      <c r="C72"/>
      <c r="D72"/>
      <c r="E72"/>
      <c r="F72"/>
      <c r="G72"/>
    </row>
    <row r="73" spans="1:7" s="38" customFormat="1" ht="15" x14ac:dyDescent="0.25">
      <c r="A73"/>
      <c r="B73"/>
      <c r="C73"/>
      <c r="D73"/>
      <c r="E73"/>
      <c r="F73"/>
      <c r="G73"/>
    </row>
    <row r="74" spans="1:7" s="38" customFormat="1" ht="15" x14ac:dyDescent="0.25">
      <c r="A74"/>
      <c r="B74"/>
      <c r="C74"/>
      <c r="D74"/>
      <c r="E74"/>
      <c r="F74"/>
      <c r="G74"/>
    </row>
    <row r="75" spans="1:7" s="38" customFormat="1" ht="15" x14ac:dyDescent="0.25">
      <c r="A75"/>
      <c r="B75"/>
      <c r="C75"/>
      <c r="D75"/>
      <c r="E75"/>
      <c r="F75"/>
      <c r="G75"/>
    </row>
    <row r="76" spans="1:7" s="38" customFormat="1" ht="15" x14ac:dyDescent="0.25">
      <c r="A76"/>
      <c r="B76"/>
      <c r="C76"/>
      <c r="D76"/>
      <c r="E76"/>
      <c r="F76"/>
      <c r="G76"/>
    </row>
    <row r="77" spans="1:7" s="38" customFormat="1" ht="15" x14ac:dyDescent="0.25">
      <c r="A77"/>
      <c r="B77"/>
      <c r="C77"/>
      <c r="D77"/>
      <c r="E77"/>
      <c r="F77"/>
      <c r="G77"/>
    </row>
    <row r="78" spans="1:7" s="38" customFormat="1" ht="15" x14ac:dyDescent="0.25">
      <c r="A78"/>
      <c r="B78"/>
      <c r="C78"/>
      <c r="D78"/>
      <c r="E78"/>
      <c r="F78"/>
      <c r="G78"/>
    </row>
    <row r="79" spans="1:7" s="38" customFormat="1" ht="15" x14ac:dyDescent="0.25">
      <c r="A79"/>
      <c r="B79"/>
      <c r="C79"/>
      <c r="D79"/>
      <c r="E79"/>
      <c r="F79"/>
      <c r="G79"/>
    </row>
    <row r="80" spans="1:7" s="38" customFormat="1" ht="15" x14ac:dyDescent="0.25">
      <c r="A80"/>
      <c r="B80"/>
      <c r="C80"/>
      <c r="D80"/>
      <c r="E80"/>
      <c r="F80"/>
      <c r="G80"/>
    </row>
    <row r="81" spans="1:7" s="38" customFormat="1" ht="15" x14ac:dyDescent="0.25">
      <c r="A81"/>
      <c r="B81"/>
      <c r="C81"/>
      <c r="D81"/>
      <c r="E81"/>
      <c r="F81"/>
      <c r="G81"/>
    </row>
    <row r="82" spans="1:7" s="38" customFormat="1" ht="15" x14ac:dyDescent="0.25">
      <c r="A82"/>
      <c r="B82"/>
      <c r="C82"/>
      <c r="D82"/>
      <c r="E82"/>
      <c r="F82"/>
      <c r="G82"/>
    </row>
    <row r="83" spans="1:7" s="38" customFormat="1" ht="15" x14ac:dyDescent="0.25">
      <c r="A83"/>
      <c r="B83"/>
      <c r="C83"/>
      <c r="D83"/>
      <c r="E83"/>
      <c r="F83"/>
      <c r="G83"/>
    </row>
    <row r="84" spans="1:7" s="38" customFormat="1" ht="15" x14ac:dyDescent="0.25">
      <c r="A84"/>
      <c r="B84"/>
      <c r="C84"/>
      <c r="D84"/>
      <c r="E84"/>
      <c r="F84"/>
      <c r="G84"/>
    </row>
    <row r="85" spans="1:7" s="38" customFormat="1" ht="15" x14ac:dyDescent="0.25">
      <c r="A85"/>
      <c r="B85"/>
      <c r="C85"/>
      <c r="D85"/>
      <c r="E85"/>
      <c r="F85"/>
      <c r="G85"/>
    </row>
    <row r="86" spans="1:7" s="38" customFormat="1" ht="15" x14ac:dyDescent="0.25">
      <c r="A86"/>
      <c r="B86"/>
      <c r="C86"/>
      <c r="D86"/>
      <c r="E86"/>
      <c r="F86"/>
      <c r="G86"/>
    </row>
    <row r="87" spans="1:7" s="38" customFormat="1" ht="15" x14ac:dyDescent="0.25">
      <c r="A87"/>
      <c r="B87"/>
      <c r="C87"/>
      <c r="D87"/>
      <c r="E87"/>
      <c r="F87"/>
      <c r="G87"/>
    </row>
    <row r="88" spans="1:7" s="38" customFormat="1" ht="15" x14ac:dyDescent="0.25">
      <c r="A88"/>
      <c r="B88"/>
      <c r="C88"/>
      <c r="D88"/>
      <c r="E88"/>
      <c r="F88"/>
      <c r="G88"/>
    </row>
    <row r="89" spans="1:7" s="38" customFormat="1" ht="15" x14ac:dyDescent="0.25">
      <c r="A89"/>
      <c r="B89"/>
      <c r="C89"/>
      <c r="D89"/>
      <c r="E89"/>
      <c r="F89"/>
      <c r="G89"/>
    </row>
    <row r="90" spans="1:7" s="38" customFormat="1" ht="15" x14ac:dyDescent="0.25">
      <c r="A90"/>
      <c r="B90"/>
      <c r="C90"/>
      <c r="D90"/>
      <c r="E90"/>
      <c r="F90"/>
      <c r="G90"/>
    </row>
    <row r="91" spans="1:7" s="38" customFormat="1" ht="15" x14ac:dyDescent="0.25">
      <c r="A91"/>
      <c r="B91"/>
      <c r="C91"/>
      <c r="D91"/>
      <c r="E91"/>
      <c r="F91"/>
      <c r="G91"/>
    </row>
    <row r="92" spans="1:7" s="38" customFormat="1" ht="15" x14ac:dyDescent="0.25">
      <c r="A92"/>
      <c r="B92"/>
      <c r="C92"/>
      <c r="D92"/>
      <c r="E92"/>
      <c r="F92"/>
      <c r="G92"/>
    </row>
    <row r="93" spans="1:7" s="38" customFormat="1" ht="15" x14ac:dyDescent="0.25">
      <c r="A93"/>
      <c r="B93"/>
      <c r="C93"/>
      <c r="D93"/>
      <c r="E93"/>
      <c r="F93"/>
      <c r="G93"/>
    </row>
    <row r="94" spans="1:7" s="38" customFormat="1" ht="15" x14ac:dyDescent="0.25">
      <c r="A94"/>
      <c r="B94"/>
      <c r="C94"/>
      <c r="D94"/>
      <c r="E94"/>
      <c r="F94"/>
      <c r="G94"/>
    </row>
    <row r="95" spans="1:7" s="38" customFormat="1" ht="15" x14ac:dyDescent="0.25">
      <c r="A95"/>
      <c r="B95"/>
      <c r="C95"/>
      <c r="D95"/>
      <c r="E95"/>
      <c r="F95"/>
      <c r="G95"/>
    </row>
    <row r="96" spans="1:7" s="38" customFormat="1" ht="15" x14ac:dyDescent="0.25">
      <c r="A96"/>
      <c r="B96"/>
      <c r="C96"/>
      <c r="D96"/>
      <c r="E96"/>
      <c r="F96"/>
      <c r="G96"/>
    </row>
    <row r="97" spans="1:7" s="38" customFormat="1" ht="15" x14ac:dyDescent="0.25">
      <c r="A97"/>
      <c r="B97"/>
      <c r="C97"/>
      <c r="D97"/>
      <c r="E97"/>
      <c r="F97"/>
      <c r="G97"/>
    </row>
    <row r="98" spans="1:7" s="38" customFormat="1" ht="15" x14ac:dyDescent="0.25">
      <c r="A98"/>
      <c r="B98"/>
      <c r="C98"/>
      <c r="D98"/>
      <c r="E98"/>
      <c r="F98"/>
      <c r="G98"/>
    </row>
    <row r="99" spans="1:7" s="38" customFormat="1" ht="15" x14ac:dyDescent="0.25">
      <c r="A99"/>
      <c r="B99"/>
      <c r="C99"/>
      <c r="D99"/>
      <c r="E99"/>
      <c r="F99"/>
      <c r="G99"/>
    </row>
    <row r="100" spans="1:7" s="38" customFormat="1" ht="15" x14ac:dyDescent="0.25">
      <c r="A100"/>
      <c r="B100"/>
      <c r="C100"/>
      <c r="D100"/>
      <c r="E100"/>
      <c r="F100"/>
      <c r="G100"/>
    </row>
    <row r="101" spans="1:7" s="38" customFormat="1" ht="15" x14ac:dyDescent="0.25">
      <c r="A101"/>
      <c r="B101"/>
      <c r="C101"/>
      <c r="D101"/>
      <c r="E101"/>
      <c r="F101"/>
      <c r="G101"/>
    </row>
    <row r="102" spans="1:7" s="38" customFormat="1" ht="15" x14ac:dyDescent="0.25">
      <c r="A102"/>
      <c r="B102"/>
      <c r="C102"/>
      <c r="D102"/>
      <c r="E102"/>
      <c r="F102"/>
      <c r="G102"/>
    </row>
    <row r="103" spans="1:7" s="38" customFormat="1" ht="15" x14ac:dyDescent="0.25">
      <c r="A103"/>
      <c r="B103"/>
      <c r="C103"/>
      <c r="D103"/>
      <c r="E103"/>
      <c r="F103"/>
      <c r="G103"/>
    </row>
    <row r="104" spans="1:7" s="38" customFormat="1" ht="15" x14ac:dyDescent="0.25">
      <c r="A104"/>
      <c r="B104"/>
      <c r="C104"/>
      <c r="D104"/>
      <c r="E104"/>
      <c r="F104"/>
      <c r="G104"/>
    </row>
    <row r="105" spans="1:7" s="38" customFormat="1" ht="15" x14ac:dyDescent="0.25">
      <c r="A105"/>
      <c r="B105"/>
      <c r="C105"/>
      <c r="D105"/>
      <c r="E105"/>
      <c r="F105"/>
      <c r="G105"/>
    </row>
    <row r="106" spans="1:7" s="38" customFormat="1" ht="15" x14ac:dyDescent="0.25">
      <c r="A106"/>
      <c r="B106"/>
      <c r="C106"/>
      <c r="D106"/>
      <c r="E106"/>
      <c r="F106"/>
      <c r="G106"/>
    </row>
    <row r="107" spans="1:7" s="38" customFormat="1" ht="15" x14ac:dyDescent="0.25">
      <c r="A107"/>
      <c r="B107"/>
      <c r="C107"/>
      <c r="D107"/>
      <c r="E107"/>
      <c r="F107"/>
      <c r="G107"/>
    </row>
    <row r="108" spans="1:7" s="38" customFormat="1" ht="15" x14ac:dyDescent="0.25">
      <c r="A108"/>
      <c r="B108"/>
      <c r="C108"/>
      <c r="D108"/>
      <c r="E108"/>
      <c r="F108"/>
      <c r="G108"/>
    </row>
    <row r="109" spans="1:7" s="38" customFormat="1" ht="15" x14ac:dyDescent="0.25">
      <c r="A109"/>
      <c r="B109"/>
      <c r="C109"/>
      <c r="D109"/>
      <c r="E109"/>
      <c r="F109"/>
      <c r="G109"/>
    </row>
    <row r="110" spans="1:7" s="38" customFormat="1" ht="15" x14ac:dyDescent="0.25">
      <c r="A110"/>
      <c r="B110"/>
      <c r="C110"/>
      <c r="D110"/>
      <c r="E110"/>
      <c r="F110"/>
      <c r="G110"/>
    </row>
    <row r="111" spans="1:7" s="38" customFormat="1" ht="15" x14ac:dyDescent="0.25">
      <c r="A111"/>
      <c r="B111"/>
      <c r="C111"/>
      <c r="D111"/>
      <c r="E111"/>
      <c r="F111"/>
      <c r="G111"/>
    </row>
    <row r="112" spans="1:7" s="38" customFormat="1" ht="15" x14ac:dyDescent="0.25">
      <c r="A112"/>
      <c r="B112"/>
      <c r="C112"/>
      <c r="D112"/>
      <c r="E112"/>
      <c r="F112"/>
      <c r="G112"/>
    </row>
    <row r="113" spans="1:7" s="38" customFormat="1" ht="15" x14ac:dyDescent="0.25">
      <c r="A113"/>
      <c r="B113"/>
      <c r="C113"/>
      <c r="D113"/>
      <c r="E113"/>
      <c r="F113"/>
      <c r="G113"/>
    </row>
    <row r="114" spans="1:7" s="38" customFormat="1" ht="15" x14ac:dyDescent="0.25">
      <c r="A114"/>
      <c r="B114"/>
      <c r="C114"/>
      <c r="D114"/>
      <c r="E114"/>
      <c r="F114"/>
      <c r="G114"/>
    </row>
    <row r="115" spans="1:7" s="38" customFormat="1" ht="15" x14ac:dyDescent="0.25">
      <c r="A115"/>
      <c r="B115"/>
      <c r="C115"/>
      <c r="D115"/>
      <c r="E115"/>
      <c r="F115"/>
      <c r="G115"/>
    </row>
    <row r="116" spans="1:7" s="38" customFormat="1" ht="15" x14ac:dyDescent="0.25">
      <c r="A116"/>
      <c r="B116"/>
      <c r="C116"/>
      <c r="D116"/>
      <c r="E116"/>
      <c r="F116"/>
      <c r="G116"/>
    </row>
    <row r="117" spans="1:7" s="38" customFormat="1" ht="15" x14ac:dyDescent="0.25">
      <c r="A117"/>
      <c r="B117"/>
      <c r="C117"/>
      <c r="D117"/>
      <c r="E117"/>
      <c r="F117"/>
      <c r="G117"/>
    </row>
    <row r="118" spans="1:7" s="38" customFormat="1" ht="15" x14ac:dyDescent="0.25">
      <c r="A118"/>
      <c r="B118"/>
      <c r="C118"/>
      <c r="D118"/>
      <c r="E118"/>
      <c r="F118"/>
      <c r="G118"/>
    </row>
    <row r="119" spans="1:7" s="38" customFormat="1" ht="15" x14ac:dyDescent="0.25">
      <c r="A119"/>
      <c r="B119"/>
      <c r="C119"/>
      <c r="D119"/>
      <c r="E119"/>
      <c r="F119"/>
      <c r="G119"/>
    </row>
    <row r="120" spans="1:7" s="38" customFormat="1" ht="15" x14ac:dyDescent="0.25">
      <c r="A120"/>
      <c r="B120"/>
      <c r="C120"/>
      <c r="D120"/>
      <c r="E120"/>
      <c r="F120"/>
      <c r="G120"/>
    </row>
    <row r="121" spans="1:7" s="38" customFormat="1" ht="15" x14ac:dyDescent="0.25">
      <c r="A121"/>
      <c r="B121"/>
      <c r="C121"/>
      <c r="D121"/>
      <c r="E121"/>
      <c r="F121"/>
      <c r="G121"/>
    </row>
    <row r="122" spans="1:7" s="38" customFormat="1" ht="15" x14ac:dyDescent="0.25">
      <c r="A122"/>
      <c r="B122"/>
      <c r="C122"/>
      <c r="D122"/>
      <c r="E122"/>
      <c r="F122"/>
      <c r="G122"/>
    </row>
    <row r="123" spans="1:7" s="38" customFormat="1" ht="15" x14ac:dyDescent="0.25">
      <c r="A123"/>
      <c r="B123"/>
      <c r="C123"/>
      <c r="D123"/>
      <c r="E123"/>
      <c r="F123"/>
      <c r="G123"/>
    </row>
    <row r="124" spans="1:7" s="38" customFormat="1" ht="15" x14ac:dyDescent="0.25">
      <c r="A124"/>
      <c r="B124"/>
      <c r="C124"/>
      <c r="D124"/>
      <c r="E124"/>
      <c r="F124"/>
      <c r="G124"/>
    </row>
    <row r="125" spans="1:7" s="38" customFormat="1" ht="15" x14ac:dyDescent="0.25">
      <c r="A125"/>
      <c r="B125"/>
      <c r="C125"/>
      <c r="D125"/>
      <c r="E125"/>
      <c r="F125"/>
      <c r="G125"/>
    </row>
    <row r="126" spans="1:7" s="38" customFormat="1" ht="15" x14ac:dyDescent="0.25">
      <c r="A126"/>
      <c r="B126"/>
      <c r="C126"/>
      <c r="D126"/>
      <c r="E126"/>
      <c r="F126"/>
      <c r="G126"/>
    </row>
    <row r="127" spans="1:7" s="38" customFormat="1" ht="15" x14ac:dyDescent="0.25">
      <c r="A127"/>
      <c r="B127"/>
      <c r="C127"/>
      <c r="D127"/>
      <c r="E127"/>
      <c r="F127"/>
      <c r="G127"/>
    </row>
    <row r="128" spans="1:7" s="38" customFormat="1" ht="15" x14ac:dyDescent="0.25">
      <c r="A128"/>
      <c r="B128"/>
      <c r="C128"/>
      <c r="D128"/>
      <c r="E128"/>
      <c r="F128"/>
      <c r="G128"/>
    </row>
    <row r="129" spans="1:7" s="38" customFormat="1" ht="15" x14ac:dyDescent="0.25">
      <c r="A129"/>
      <c r="B129"/>
      <c r="C129"/>
      <c r="D129"/>
      <c r="E129"/>
      <c r="F129"/>
      <c r="G129"/>
    </row>
    <row r="130" spans="1:7" s="38" customFormat="1" ht="15" x14ac:dyDescent="0.25">
      <c r="A130"/>
      <c r="B130"/>
      <c r="C130"/>
      <c r="D130"/>
      <c r="E130"/>
      <c r="F130"/>
      <c r="G130"/>
    </row>
    <row r="131" spans="1:7" s="38" customFormat="1" ht="15" x14ac:dyDescent="0.25">
      <c r="A131"/>
      <c r="B131"/>
      <c r="C131"/>
      <c r="D131"/>
      <c r="E131"/>
      <c r="F131"/>
      <c r="G131"/>
    </row>
    <row r="132" spans="1:7" s="38" customFormat="1" ht="15" x14ac:dyDescent="0.25">
      <c r="A132"/>
      <c r="B132"/>
      <c r="C132"/>
      <c r="D132"/>
      <c r="E132"/>
      <c r="F132"/>
      <c r="G132"/>
    </row>
    <row r="133" spans="1:7" s="38" customFormat="1" ht="15" x14ac:dyDescent="0.25">
      <c r="A133"/>
      <c r="B133"/>
      <c r="C133"/>
      <c r="D133"/>
      <c r="E133"/>
      <c r="F133"/>
      <c r="G133"/>
    </row>
    <row r="134" spans="1:7" s="38" customFormat="1" ht="15" x14ac:dyDescent="0.25">
      <c r="A134"/>
      <c r="B134"/>
      <c r="C134"/>
      <c r="D134"/>
      <c r="E134"/>
      <c r="F134"/>
      <c r="G134"/>
    </row>
    <row r="135" spans="1:7" s="38" customFormat="1" ht="15" x14ac:dyDescent="0.25">
      <c r="A135"/>
      <c r="B135"/>
      <c r="C135"/>
      <c r="D135"/>
      <c r="E135"/>
      <c r="F135"/>
      <c r="G135"/>
    </row>
    <row r="136" spans="1:7" s="38" customFormat="1" ht="15" x14ac:dyDescent="0.25">
      <c r="A136"/>
      <c r="B136"/>
      <c r="C136"/>
      <c r="D136"/>
      <c r="E136"/>
      <c r="F136"/>
      <c r="G136"/>
    </row>
    <row r="137" spans="1:7" s="38" customFormat="1" ht="15" x14ac:dyDescent="0.25">
      <c r="A137"/>
      <c r="B137"/>
      <c r="C137"/>
      <c r="D137"/>
      <c r="E137"/>
      <c r="F137"/>
      <c r="G137"/>
    </row>
    <row r="138" spans="1:7" s="38" customFormat="1" ht="15" x14ac:dyDescent="0.25">
      <c r="A138"/>
      <c r="B138"/>
      <c r="C138"/>
      <c r="D138"/>
      <c r="E138"/>
      <c r="F138"/>
      <c r="G138"/>
    </row>
    <row r="139" spans="1:7" s="38" customFormat="1" ht="15" x14ac:dyDescent="0.25">
      <c r="A139"/>
      <c r="B139"/>
      <c r="C139"/>
      <c r="D139"/>
      <c r="E139"/>
      <c r="F139"/>
      <c r="G139"/>
    </row>
    <row r="140" spans="1:7" s="38" customFormat="1" ht="15" x14ac:dyDescent="0.25">
      <c r="A140"/>
      <c r="B140"/>
      <c r="C140"/>
      <c r="D140"/>
      <c r="E140"/>
      <c r="F140"/>
      <c r="G140"/>
    </row>
    <row r="141" spans="1:7" s="38" customFormat="1" ht="15" x14ac:dyDescent="0.25">
      <c r="A141"/>
      <c r="B141"/>
      <c r="C141"/>
      <c r="D141"/>
      <c r="E141"/>
      <c r="F141"/>
      <c r="G141"/>
    </row>
    <row r="142" spans="1:7" s="38" customFormat="1" ht="15" x14ac:dyDescent="0.25">
      <c r="A142"/>
      <c r="B142"/>
      <c r="C142"/>
      <c r="D142"/>
      <c r="E142"/>
      <c r="F142"/>
      <c r="G142"/>
    </row>
    <row r="143" spans="1:7" s="38" customFormat="1" ht="15" x14ac:dyDescent="0.25">
      <c r="A143"/>
      <c r="B143"/>
      <c r="C143"/>
      <c r="D143"/>
      <c r="E143"/>
      <c r="F143"/>
      <c r="G143"/>
    </row>
    <row r="144" spans="1:7" s="38" customFormat="1" ht="15" x14ac:dyDescent="0.25">
      <c r="A144"/>
      <c r="B144"/>
      <c r="C144"/>
      <c r="D144"/>
      <c r="E144"/>
      <c r="F144"/>
      <c r="G144"/>
    </row>
    <row r="145" spans="1:7" s="38" customFormat="1" ht="15" x14ac:dyDescent="0.25">
      <c r="A145"/>
      <c r="B145"/>
      <c r="C145"/>
      <c r="D145"/>
      <c r="E145"/>
      <c r="F145"/>
      <c r="G145"/>
    </row>
    <row r="146" spans="1:7" s="38" customFormat="1" ht="15" x14ac:dyDescent="0.25">
      <c r="A146"/>
      <c r="B146"/>
      <c r="C146"/>
      <c r="D146"/>
      <c r="E146"/>
      <c r="F146"/>
      <c r="G146"/>
    </row>
    <row r="147" spans="1:7" s="38" customFormat="1" ht="15" x14ac:dyDescent="0.25">
      <c r="A147"/>
      <c r="B147"/>
      <c r="C147"/>
      <c r="D147"/>
      <c r="E147"/>
      <c r="F147"/>
      <c r="G147"/>
    </row>
    <row r="148" spans="1:7" s="38" customFormat="1" ht="15" x14ac:dyDescent="0.25">
      <c r="A148"/>
      <c r="B148"/>
      <c r="C148"/>
      <c r="D148"/>
      <c r="E148"/>
      <c r="F148"/>
      <c r="G148"/>
    </row>
    <row r="149" spans="1:7" s="38" customFormat="1" ht="15" x14ac:dyDescent="0.25">
      <c r="A149"/>
      <c r="B149"/>
      <c r="C149"/>
      <c r="D149"/>
      <c r="E149"/>
      <c r="F149"/>
      <c r="G149"/>
    </row>
    <row r="150" spans="1:7" s="38" customFormat="1" ht="15" x14ac:dyDescent="0.25">
      <c r="A150"/>
      <c r="B150"/>
      <c r="C150"/>
      <c r="D150"/>
      <c r="E150"/>
      <c r="F150"/>
      <c r="G150"/>
    </row>
    <row r="151" spans="1:7" s="38" customFormat="1" ht="15" x14ac:dyDescent="0.25">
      <c r="A151"/>
      <c r="B151"/>
      <c r="C151"/>
      <c r="D151"/>
      <c r="E151"/>
      <c r="F151"/>
      <c r="G151"/>
    </row>
    <row r="152" spans="1:7" s="38" customFormat="1" ht="15" x14ac:dyDescent="0.25">
      <c r="A152"/>
      <c r="B152"/>
      <c r="C152"/>
      <c r="D152"/>
      <c r="E152"/>
      <c r="F152"/>
      <c r="G152"/>
    </row>
    <row r="153" spans="1:7" s="38" customFormat="1" ht="15" x14ac:dyDescent="0.25">
      <c r="A153"/>
      <c r="B153"/>
      <c r="C153"/>
      <c r="D153"/>
      <c r="E153"/>
      <c r="F153"/>
      <c r="G153"/>
    </row>
    <row r="154" spans="1:7" s="38" customFormat="1" ht="15" x14ac:dyDescent="0.25">
      <c r="A154"/>
      <c r="B154"/>
      <c r="C154"/>
      <c r="D154"/>
      <c r="E154"/>
      <c r="F154"/>
      <c r="G154"/>
    </row>
    <row r="155" spans="1:7" s="38" customFormat="1" ht="15" x14ac:dyDescent="0.25">
      <c r="A155"/>
      <c r="B155"/>
      <c r="C155"/>
      <c r="D155"/>
      <c r="E155"/>
      <c r="F155"/>
      <c r="G155"/>
    </row>
    <row r="156" spans="1:7" s="38" customFormat="1" ht="15" x14ac:dyDescent="0.25">
      <c r="A156"/>
      <c r="B156"/>
      <c r="C156"/>
      <c r="D156"/>
      <c r="E156"/>
      <c r="F156"/>
      <c r="G156"/>
    </row>
    <row r="157" spans="1:7" s="38" customFormat="1" ht="15" x14ac:dyDescent="0.25">
      <c r="A157"/>
      <c r="B157"/>
      <c r="C157"/>
      <c r="D157"/>
      <c r="E157"/>
      <c r="F157"/>
      <c r="G157"/>
    </row>
    <row r="158" spans="1:7" s="38" customFormat="1" ht="15" x14ac:dyDescent="0.25">
      <c r="A158"/>
      <c r="B158"/>
      <c r="C158"/>
      <c r="D158"/>
      <c r="E158"/>
      <c r="F158"/>
      <c r="G158"/>
    </row>
    <row r="159" spans="1:7" s="38" customFormat="1" ht="15" x14ac:dyDescent="0.25">
      <c r="A159"/>
      <c r="B159"/>
      <c r="C159"/>
      <c r="D159"/>
      <c r="E159"/>
      <c r="F159"/>
      <c r="G159"/>
    </row>
    <row r="160" spans="1:7" s="38" customFormat="1" ht="15" x14ac:dyDescent="0.25">
      <c r="A160"/>
      <c r="B160"/>
      <c r="C160"/>
      <c r="D160"/>
      <c r="E160"/>
      <c r="F160"/>
      <c r="G160"/>
    </row>
    <row r="161" spans="1:7" s="38" customFormat="1" ht="15" x14ac:dyDescent="0.25">
      <c r="A161"/>
      <c r="B161"/>
      <c r="C161"/>
      <c r="D161"/>
      <c r="E161"/>
      <c r="F161"/>
      <c r="G161"/>
    </row>
    <row r="162" spans="1:7" s="38" customFormat="1" ht="15" x14ac:dyDescent="0.25">
      <c r="A162"/>
      <c r="B162"/>
      <c r="C162"/>
      <c r="D162"/>
      <c r="E162"/>
      <c r="F162"/>
      <c r="G162"/>
    </row>
    <row r="163" spans="1:7" s="38" customFormat="1" ht="15" x14ac:dyDescent="0.25">
      <c r="A163"/>
      <c r="B163"/>
      <c r="C163"/>
      <c r="D163"/>
      <c r="E163"/>
      <c r="F163"/>
      <c r="G163"/>
    </row>
    <row r="164" spans="1:7" s="38" customFormat="1" ht="15" x14ac:dyDescent="0.25">
      <c r="A164"/>
      <c r="B164"/>
      <c r="C164"/>
      <c r="D164"/>
      <c r="E164"/>
      <c r="F164"/>
      <c r="G164"/>
    </row>
    <row r="165" spans="1:7" s="36" customFormat="1" ht="15" x14ac:dyDescent="0.25">
      <c r="A165"/>
      <c r="B165"/>
      <c r="C165"/>
      <c r="D165"/>
      <c r="E165"/>
      <c r="F165"/>
      <c r="G165"/>
    </row>
    <row r="166" spans="1:7" s="36" customFormat="1" ht="15" x14ac:dyDescent="0.25">
      <c r="A166"/>
      <c r="B166"/>
      <c r="C166"/>
      <c r="D166"/>
      <c r="E166"/>
      <c r="F166"/>
      <c r="G166"/>
    </row>
    <row r="167" spans="1:7" s="36" customFormat="1" ht="15" x14ac:dyDescent="0.25">
      <c r="A167"/>
      <c r="B167"/>
      <c r="C167"/>
      <c r="D167"/>
      <c r="E167"/>
      <c r="F167"/>
      <c r="G167"/>
    </row>
    <row r="168" spans="1:7" s="36" customFormat="1" ht="15" x14ac:dyDescent="0.25">
      <c r="A168"/>
      <c r="B168"/>
      <c r="C168"/>
      <c r="D168"/>
      <c r="E168"/>
      <c r="F168"/>
      <c r="G168"/>
    </row>
    <row r="169" spans="1:7" s="36" customFormat="1" ht="15" x14ac:dyDescent="0.25">
      <c r="A169"/>
      <c r="B169"/>
      <c r="C169"/>
      <c r="D169"/>
      <c r="E169"/>
      <c r="F169"/>
      <c r="G169"/>
    </row>
    <row r="170" spans="1:7" s="36" customFormat="1" ht="15" x14ac:dyDescent="0.25">
      <c r="A170"/>
      <c r="B170"/>
      <c r="C170"/>
      <c r="D170"/>
      <c r="E170"/>
      <c r="F170"/>
      <c r="G170"/>
    </row>
    <row r="171" spans="1:7" s="36" customFormat="1" ht="15" x14ac:dyDescent="0.25">
      <c r="A171"/>
      <c r="B171"/>
      <c r="C171"/>
      <c r="D171"/>
      <c r="E171"/>
      <c r="F171"/>
      <c r="G171"/>
    </row>
    <row r="172" spans="1:7" s="36" customFormat="1" ht="15" x14ac:dyDescent="0.25">
      <c r="A172"/>
      <c r="B172"/>
      <c r="C172"/>
      <c r="D172"/>
      <c r="E172"/>
      <c r="F172"/>
      <c r="G172"/>
    </row>
    <row r="173" spans="1:7" s="36" customFormat="1" ht="15" x14ac:dyDescent="0.25">
      <c r="A173"/>
      <c r="B173"/>
      <c r="C173"/>
      <c r="D173"/>
      <c r="E173"/>
      <c r="F173"/>
      <c r="G173"/>
    </row>
    <row r="174" spans="1:7" s="36" customFormat="1" ht="15" x14ac:dyDescent="0.25">
      <c r="A174"/>
      <c r="B174"/>
      <c r="C174"/>
      <c r="D174"/>
      <c r="E174"/>
      <c r="F174"/>
      <c r="G174"/>
    </row>
    <row r="175" spans="1:7" s="36" customFormat="1" ht="15" x14ac:dyDescent="0.25">
      <c r="A175"/>
      <c r="B175"/>
      <c r="C175"/>
      <c r="D175"/>
      <c r="E175"/>
      <c r="F175"/>
      <c r="G175"/>
    </row>
    <row r="176" spans="1:7" s="36" customFormat="1" ht="15" x14ac:dyDescent="0.25">
      <c r="A176"/>
      <c r="B176"/>
      <c r="C176"/>
      <c r="D176"/>
      <c r="E176"/>
      <c r="F176"/>
      <c r="G176"/>
    </row>
    <row r="177" spans="1:7" s="36" customFormat="1" ht="15" x14ac:dyDescent="0.25">
      <c r="A177"/>
      <c r="B177"/>
      <c r="C177"/>
      <c r="D177"/>
      <c r="E177"/>
      <c r="F177"/>
      <c r="G177"/>
    </row>
    <row r="178" spans="1:7" s="36" customFormat="1" ht="15" x14ac:dyDescent="0.25">
      <c r="A178"/>
      <c r="B178"/>
      <c r="C178"/>
      <c r="D178"/>
      <c r="E178"/>
      <c r="F178"/>
      <c r="G178"/>
    </row>
    <row r="179" spans="1:7" s="36" customFormat="1" ht="15" x14ac:dyDescent="0.25">
      <c r="A179"/>
      <c r="B179"/>
      <c r="C179"/>
      <c r="D179"/>
      <c r="E179"/>
      <c r="F179"/>
      <c r="G179"/>
    </row>
    <row r="180" spans="1:7" s="36" customFormat="1" ht="15" x14ac:dyDescent="0.25">
      <c r="A180"/>
      <c r="B180"/>
      <c r="C180"/>
      <c r="D180"/>
      <c r="E180"/>
      <c r="F180"/>
      <c r="G180"/>
    </row>
    <row r="181" spans="1:7" s="36" customFormat="1" ht="15" x14ac:dyDescent="0.25">
      <c r="A181"/>
      <c r="B181"/>
      <c r="C181"/>
      <c r="D181"/>
      <c r="E181"/>
      <c r="F181"/>
      <c r="G181"/>
    </row>
    <row r="182" spans="1:7" s="36" customFormat="1" ht="15" x14ac:dyDescent="0.25">
      <c r="A182"/>
      <c r="B182"/>
      <c r="C182"/>
      <c r="D182"/>
      <c r="E182"/>
      <c r="F182"/>
      <c r="G182"/>
    </row>
    <row r="183" spans="1:7" s="36" customFormat="1" ht="15" x14ac:dyDescent="0.25">
      <c r="A183"/>
      <c r="B183"/>
      <c r="C183"/>
      <c r="D183"/>
      <c r="E183"/>
      <c r="F183"/>
      <c r="G183"/>
    </row>
    <row r="184" spans="1:7" s="36" customFormat="1" ht="15" x14ac:dyDescent="0.25">
      <c r="A184"/>
      <c r="B184"/>
      <c r="C184"/>
      <c r="D184"/>
      <c r="E184"/>
      <c r="F184"/>
      <c r="G184"/>
    </row>
    <row r="185" spans="1:7" s="36" customFormat="1" ht="15" x14ac:dyDescent="0.25">
      <c r="A185"/>
      <c r="B185"/>
      <c r="C185"/>
      <c r="D185"/>
      <c r="E185"/>
      <c r="F185"/>
      <c r="G185"/>
    </row>
    <row r="186" spans="1:7" s="36" customFormat="1" ht="15" x14ac:dyDescent="0.25">
      <c r="A186"/>
      <c r="B186"/>
      <c r="C186"/>
      <c r="D186"/>
      <c r="E186"/>
      <c r="F186"/>
      <c r="G186"/>
    </row>
    <row r="187" spans="1:7" s="36" customFormat="1" ht="15" x14ac:dyDescent="0.25">
      <c r="A187"/>
      <c r="B187"/>
      <c r="C187"/>
      <c r="D187"/>
      <c r="E187"/>
      <c r="F187"/>
      <c r="G187"/>
    </row>
    <row r="188" spans="1:7" s="36" customFormat="1" ht="15" x14ac:dyDescent="0.25">
      <c r="A188"/>
      <c r="B188"/>
      <c r="C188"/>
      <c r="D188"/>
      <c r="E188"/>
      <c r="F188"/>
      <c r="G188"/>
    </row>
    <row r="189" spans="1:7" s="36" customFormat="1" ht="15" x14ac:dyDescent="0.25">
      <c r="A189"/>
      <c r="B189"/>
      <c r="C189"/>
      <c r="D189"/>
      <c r="E189"/>
      <c r="F189"/>
      <c r="G189"/>
    </row>
    <row r="190" spans="1:7" s="36" customFormat="1" ht="15" x14ac:dyDescent="0.25">
      <c r="A190"/>
      <c r="B190"/>
      <c r="C190"/>
      <c r="D190"/>
      <c r="E190"/>
      <c r="F190"/>
      <c r="G190"/>
    </row>
    <row r="191" spans="1:7" s="36" customFormat="1" ht="15" x14ac:dyDescent="0.25">
      <c r="A191"/>
      <c r="B191"/>
      <c r="C191"/>
      <c r="D191"/>
      <c r="E191"/>
      <c r="F191"/>
      <c r="G191"/>
    </row>
    <row r="192" spans="1:7" s="36" customFormat="1" ht="15" x14ac:dyDescent="0.25">
      <c r="A192"/>
      <c r="B192"/>
      <c r="C192"/>
      <c r="D192"/>
      <c r="E192"/>
      <c r="F192"/>
      <c r="G192"/>
    </row>
    <row r="193" spans="1:7" s="36" customFormat="1" ht="15" x14ac:dyDescent="0.25">
      <c r="A193"/>
      <c r="B193"/>
      <c r="C193"/>
      <c r="D193"/>
      <c r="E193"/>
      <c r="F193"/>
      <c r="G193"/>
    </row>
    <row r="194" spans="1:7" s="36" customFormat="1" ht="15" x14ac:dyDescent="0.25">
      <c r="A194"/>
      <c r="B194"/>
      <c r="C194"/>
      <c r="D194"/>
      <c r="E194"/>
      <c r="F194"/>
      <c r="G194"/>
    </row>
    <row r="195" spans="1:7" s="36" customFormat="1" ht="15" x14ac:dyDescent="0.25">
      <c r="A195"/>
      <c r="B195"/>
      <c r="C195"/>
      <c r="D195"/>
      <c r="E195"/>
      <c r="F195"/>
      <c r="G195"/>
    </row>
    <row r="196" spans="1:7" s="36" customFormat="1" ht="15" x14ac:dyDescent="0.25">
      <c r="A196"/>
      <c r="B196"/>
      <c r="C196"/>
      <c r="D196"/>
      <c r="E196"/>
      <c r="F196"/>
      <c r="G196"/>
    </row>
    <row r="197" spans="1:7" s="36" customFormat="1" ht="15" x14ac:dyDescent="0.25">
      <c r="A197"/>
      <c r="B197"/>
      <c r="C197"/>
      <c r="D197"/>
      <c r="E197"/>
      <c r="F197"/>
      <c r="G197"/>
    </row>
    <row r="198" spans="1:7" s="36" customFormat="1" ht="15" x14ac:dyDescent="0.25">
      <c r="A198"/>
      <c r="B198"/>
      <c r="C198"/>
      <c r="D198"/>
      <c r="E198"/>
      <c r="F198"/>
      <c r="G198"/>
    </row>
    <row r="199" spans="1:7" s="36" customFormat="1" ht="15" x14ac:dyDescent="0.25">
      <c r="A199"/>
      <c r="B199"/>
      <c r="C199"/>
      <c r="D199"/>
      <c r="E199"/>
      <c r="F199"/>
      <c r="G199"/>
    </row>
    <row r="200" spans="1:7" s="36" customFormat="1" ht="15" x14ac:dyDescent="0.25">
      <c r="A200"/>
      <c r="B200"/>
      <c r="C200"/>
      <c r="D200"/>
      <c r="E200"/>
      <c r="F200"/>
      <c r="G200"/>
    </row>
    <row r="201" spans="1:7" s="36" customFormat="1" ht="15" x14ac:dyDescent="0.25">
      <c r="A201"/>
      <c r="B201"/>
      <c r="C201"/>
      <c r="D201"/>
      <c r="E201"/>
      <c r="F201"/>
      <c r="G201"/>
    </row>
    <row r="202" spans="1:7" s="36" customFormat="1" ht="15" x14ac:dyDescent="0.25">
      <c r="A202"/>
      <c r="B202"/>
      <c r="C202"/>
      <c r="D202"/>
      <c r="E202"/>
      <c r="F202"/>
      <c r="G202"/>
    </row>
    <row r="203" spans="1:7" s="36" customFormat="1" ht="15" x14ac:dyDescent="0.25">
      <c r="A203"/>
      <c r="B203"/>
      <c r="C203"/>
      <c r="D203"/>
      <c r="E203"/>
      <c r="F203"/>
      <c r="G203"/>
    </row>
    <row r="204" spans="1:7" s="36" customFormat="1" ht="15" x14ac:dyDescent="0.25">
      <c r="A204"/>
      <c r="B204"/>
      <c r="C204"/>
      <c r="D204"/>
      <c r="E204"/>
      <c r="F204"/>
      <c r="G204"/>
    </row>
    <row r="205" spans="1:7" s="36" customFormat="1" ht="15" x14ac:dyDescent="0.25">
      <c r="A205"/>
      <c r="B205"/>
      <c r="C205"/>
      <c r="D205"/>
      <c r="E205"/>
      <c r="F205"/>
      <c r="G205"/>
    </row>
    <row r="206" spans="1:7" s="36" customFormat="1" ht="15" x14ac:dyDescent="0.25">
      <c r="A206"/>
      <c r="B206"/>
      <c r="C206"/>
      <c r="D206"/>
      <c r="E206"/>
      <c r="F206"/>
      <c r="G206"/>
    </row>
    <row r="207" spans="1:7" s="36" customFormat="1" ht="15" x14ac:dyDescent="0.25">
      <c r="A207"/>
      <c r="B207"/>
      <c r="C207"/>
      <c r="D207"/>
      <c r="E207"/>
      <c r="F207"/>
      <c r="G207"/>
    </row>
    <row r="208" spans="1:7" s="36" customFormat="1" ht="15" x14ac:dyDescent="0.25">
      <c r="A208"/>
      <c r="B208"/>
      <c r="C208"/>
      <c r="D208"/>
      <c r="E208"/>
      <c r="F208"/>
      <c r="G208"/>
    </row>
    <row r="209" spans="1:7" s="36" customFormat="1" ht="15" x14ac:dyDescent="0.25">
      <c r="A209"/>
      <c r="B209"/>
      <c r="C209"/>
      <c r="D209"/>
      <c r="E209"/>
      <c r="F209"/>
      <c r="G209"/>
    </row>
    <row r="210" spans="1:7" s="36" customFormat="1" ht="15" x14ac:dyDescent="0.25">
      <c r="A210"/>
      <c r="B210"/>
      <c r="C210"/>
      <c r="D210"/>
      <c r="E210"/>
      <c r="F210"/>
      <c r="G210"/>
    </row>
    <row r="211" spans="1:7" s="36" customFormat="1" ht="15" x14ac:dyDescent="0.25">
      <c r="A211"/>
      <c r="B211"/>
      <c r="C211"/>
      <c r="D211"/>
      <c r="E211"/>
      <c r="F211"/>
      <c r="G211"/>
    </row>
    <row r="212" spans="1:7" s="36" customFormat="1" ht="15" x14ac:dyDescent="0.25">
      <c r="A212"/>
      <c r="B212"/>
      <c r="C212"/>
      <c r="D212"/>
      <c r="E212"/>
      <c r="F212"/>
      <c r="G212"/>
    </row>
    <row r="213" spans="1:7" s="36" customFormat="1" ht="15" x14ac:dyDescent="0.25">
      <c r="A213"/>
      <c r="B213"/>
      <c r="C213"/>
      <c r="D213"/>
      <c r="E213"/>
      <c r="F213"/>
      <c r="G213"/>
    </row>
    <row r="214" spans="1:7" s="36" customFormat="1" ht="15" x14ac:dyDescent="0.25">
      <c r="A214"/>
      <c r="B214"/>
      <c r="C214"/>
      <c r="D214"/>
      <c r="E214"/>
      <c r="F214"/>
      <c r="G214"/>
    </row>
    <row r="215" spans="1:7" s="36" customFormat="1" ht="15" x14ac:dyDescent="0.25">
      <c r="A215"/>
      <c r="B215"/>
      <c r="C215"/>
      <c r="D215"/>
      <c r="E215"/>
      <c r="F215"/>
      <c r="G215"/>
    </row>
    <row r="216" spans="1:7" s="36" customFormat="1" ht="15" x14ac:dyDescent="0.25">
      <c r="A216"/>
      <c r="B216"/>
      <c r="C216"/>
      <c r="D216"/>
      <c r="E216"/>
      <c r="F216"/>
      <c r="G216"/>
    </row>
    <row r="217" spans="1:7" s="36" customFormat="1" ht="15" x14ac:dyDescent="0.25">
      <c r="A217"/>
      <c r="B217"/>
      <c r="C217"/>
      <c r="D217"/>
      <c r="E217"/>
      <c r="F217"/>
      <c r="G217"/>
    </row>
    <row r="218" spans="1:7" s="36" customFormat="1" ht="15" x14ac:dyDescent="0.25">
      <c r="A218"/>
      <c r="B218"/>
      <c r="C218"/>
      <c r="D218"/>
      <c r="E218"/>
      <c r="F218"/>
      <c r="G218"/>
    </row>
    <row r="219" spans="1:7" s="36" customFormat="1" ht="15" x14ac:dyDescent="0.25">
      <c r="A219"/>
      <c r="B219"/>
      <c r="C219"/>
      <c r="D219"/>
      <c r="E219"/>
      <c r="F219"/>
      <c r="G219"/>
    </row>
    <row r="220" spans="1:7" s="36" customFormat="1" ht="15" x14ac:dyDescent="0.25">
      <c r="A220"/>
      <c r="B220"/>
      <c r="C220"/>
      <c r="D220"/>
      <c r="E220"/>
      <c r="F220"/>
      <c r="G220"/>
    </row>
    <row r="221" spans="1:7" s="36" customFormat="1" ht="15" x14ac:dyDescent="0.25">
      <c r="A221"/>
      <c r="B221"/>
      <c r="C221"/>
      <c r="D221"/>
      <c r="E221"/>
      <c r="F221"/>
      <c r="G221"/>
    </row>
    <row r="222" spans="1:7" s="36" customFormat="1" ht="15" x14ac:dyDescent="0.25">
      <c r="A222"/>
      <c r="B222"/>
      <c r="C222"/>
      <c r="D222"/>
      <c r="E222"/>
      <c r="F222"/>
      <c r="G222"/>
    </row>
    <row r="223" spans="1:7" s="36" customFormat="1" ht="15" x14ac:dyDescent="0.25">
      <c r="A223"/>
      <c r="B223"/>
      <c r="C223"/>
      <c r="D223"/>
      <c r="E223"/>
      <c r="F223"/>
      <c r="G223"/>
    </row>
    <row r="224" spans="1:7" s="36" customFormat="1" ht="15" x14ac:dyDescent="0.25">
      <c r="A224"/>
      <c r="B224"/>
      <c r="C224"/>
      <c r="D224"/>
      <c r="E224"/>
      <c r="F224"/>
      <c r="G224"/>
    </row>
    <row r="225" spans="1:7" s="36" customFormat="1" ht="15" x14ac:dyDescent="0.25">
      <c r="A225"/>
      <c r="B225"/>
      <c r="C225"/>
      <c r="D225"/>
      <c r="E225"/>
      <c r="F225"/>
      <c r="G225"/>
    </row>
    <row r="226" spans="1:7" s="36" customFormat="1" ht="15" x14ac:dyDescent="0.25">
      <c r="A226"/>
      <c r="B226"/>
      <c r="C226"/>
      <c r="D226"/>
      <c r="E226"/>
      <c r="F226"/>
      <c r="G226"/>
    </row>
    <row r="227" spans="1:7" s="36" customFormat="1" ht="15" x14ac:dyDescent="0.25">
      <c r="A227"/>
      <c r="B227"/>
      <c r="C227"/>
      <c r="D227"/>
      <c r="E227"/>
      <c r="F227"/>
      <c r="G227"/>
    </row>
    <row r="228" spans="1:7" s="36" customFormat="1" ht="15" x14ac:dyDescent="0.25">
      <c r="A228"/>
      <c r="B228"/>
      <c r="C228"/>
      <c r="D228"/>
      <c r="E228"/>
      <c r="F228"/>
      <c r="G228"/>
    </row>
    <row r="229" spans="1:7" s="36" customFormat="1" ht="15" x14ac:dyDescent="0.25">
      <c r="A229"/>
      <c r="B229"/>
      <c r="C229"/>
      <c r="D229"/>
      <c r="E229"/>
      <c r="F229"/>
      <c r="G229"/>
    </row>
    <row r="230" spans="1:7" s="36" customFormat="1" ht="15" x14ac:dyDescent="0.25">
      <c r="A230"/>
      <c r="B230"/>
      <c r="C230"/>
      <c r="D230"/>
      <c r="E230"/>
      <c r="F230"/>
      <c r="G230"/>
    </row>
    <row r="231" spans="1:7" s="36" customFormat="1" ht="15" x14ac:dyDescent="0.25">
      <c r="A231"/>
      <c r="B231"/>
      <c r="C231"/>
      <c r="D231"/>
      <c r="E231"/>
      <c r="F231"/>
      <c r="G231"/>
    </row>
    <row r="232" spans="1:7" s="36" customFormat="1" ht="15" x14ac:dyDescent="0.25">
      <c r="A232"/>
      <c r="B232"/>
      <c r="C232"/>
      <c r="D232"/>
      <c r="E232"/>
      <c r="F232"/>
      <c r="G232"/>
    </row>
    <row r="233" spans="1:7" s="36" customFormat="1" ht="15" x14ac:dyDescent="0.25">
      <c r="A233"/>
      <c r="B233"/>
      <c r="C233"/>
      <c r="D233"/>
      <c r="E233"/>
      <c r="F233"/>
      <c r="G233"/>
    </row>
    <row r="234" spans="1:7" s="36" customFormat="1" ht="15" x14ac:dyDescent="0.25">
      <c r="A234"/>
      <c r="B234"/>
      <c r="C234"/>
      <c r="D234"/>
      <c r="E234"/>
      <c r="F234"/>
      <c r="G234"/>
    </row>
    <row r="235" spans="1:7" s="36" customFormat="1" ht="15" x14ac:dyDescent="0.25">
      <c r="A235"/>
      <c r="B235"/>
      <c r="C235"/>
      <c r="D235"/>
      <c r="E235"/>
      <c r="F235"/>
      <c r="G235"/>
    </row>
    <row r="236" spans="1:7" s="36" customFormat="1" ht="15" x14ac:dyDescent="0.25">
      <c r="A236"/>
      <c r="B236"/>
      <c r="C236"/>
      <c r="D236"/>
      <c r="E236"/>
      <c r="F236"/>
      <c r="G236"/>
    </row>
    <row r="237" spans="1:7" s="36" customFormat="1" ht="15" x14ac:dyDescent="0.25">
      <c r="A237"/>
      <c r="B237"/>
      <c r="C237"/>
      <c r="D237"/>
      <c r="E237"/>
      <c r="F237"/>
      <c r="G237"/>
    </row>
    <row r="238" spans="1:7" s="36" customFormat="1" ht="15" x14ac:dyDescent="0.25">
      <c r="A238"/>
      <c r="B238"/>
      <c r="C238"/>
      <c r="D238"/>
      <c r="E238"/>
      <c r="F238"/>
      <c r="G238"/>
    </row>
    <row r="239" spans="1:7" s="36" customFormat="1" ht="15" x14ac:dyDescent="0.25">
      <c r="A239"/>
      <c r="B239"/>
      <c r="C239"/>
      <c r="D239"/>
      <c r="E239"/>
      <c r="F239"/>
      <c r="G239"/>
    </row>
    <row r="240" spans="1:7" s="36" customFormat="1" ht="15" x14ac:dyDescent="0.25">
      <c r="A240"/>
      <c r="B240"/>
      <c r="C240"/>
      <c r="D240"/>
      <c r="E240"/>
      <c r="F240"/>
      <c r="G240"/>
    </row>
    <row r="241" spans="1:7" s="36" customFormat="1" ht="15" x14ac:dyDescent="0.25">
      <c r="A241"/>
      <c r="B241"/>
      <c r="C241"/>
      <c r="D241"/>
      <c r="E241"/>
      <c r="F241"/>
      <c r="G241"/>
    </row>
    <row r="242" spans="1:7" s="36" customFormat="1" ht="15" x14ac:dyDescent="0.25">
      <c r="A242"/>
      <c r="B242"/>
      <c r="C242"/>
      <c r="D242"/>
      <c r="E242"/>
      <c r="F242"/>
      <c r="G242"/>
    </row>
    <row r="243" spans="1:7" s="36" customFormat="1" ht="15" x14ac:dyDescent="0.25">
      <c r="A243"/>
      <c r="B243"/>
      <c r="C243"/>
      <c r="D243"/>
      <c r="E243"/>
      <c r="F243"/>
      <c r="G243"/>
    </row>
    <row r="244" spans="1:7" s="36" customFormat="1" ht="15" x14ac:dyDescent="0.25">
      <c r="A244"/>
      <c r="B244"/>
      <c r="C244"/>
      <c r="D244"/>
      <c r="E244"/>
      <c r="F244"/>
      <c r="G244"/>
    </row>
    <row r="245" spans="1:7" s="36" customFormat="1" ht="15" x14ac:dyDescent="0.25">
      <c r="A245"/>
      <c r="B245"/>
      <c r="C245"/>
      <c r="D245"/>
      <c r="E245"/>
      <c r="F245"/>
      <c r="G245"/>
    </row>
    <row r="246" spans="1:7" s="36" customFormat="1" ht="15" x14ac:dyDescent="0.25">
      <c r="A246"/>
      <c r="B246"/>
      <c r="C246"/>
      <c r="D246"/>
      <c r="E246"/>
      <c r="F246"/>
      <c r="G246"/>
    </row>
    <row r="247" spans="1:7" s="36" customFormat="1" ht="15" x14ac:dyDescent="0.25">
      <c r="A247"/>
      <c r="B247"/>
      <c r="C247"/>
      <c r="D247"/>
      <c r="E247"/>
      <c r="F247"/>
      <c r="G247"/>
    </row>
    <row r="248" spans="1:7" s="36" customFormat="1" ht="15" x14ac:dyDescent="0.25">
      <c r="A248"/>
      <c r="B248"/>
      <c r="C248"/>
      <c r="D248"/>
      <c r="E248"/>
      <c r="F248"/>
      <c r="G248"/>
    </row>
    <row r="249" spans="1:7" s="36" customFormat="1" ht="15" x14ac:dyDescent="0.25">
      <c r="A249"/>
      <c r="B249"/>
      <c r="C249"/>
      <c r="D249"/>
      <c r="E249"/>
      <c r="F249"/>
      <c r="G249"/>
    </row>
    <row r="250" spans="1:7" s="36" customFormat="1" ht="15" x14ac:dyDescent="0.25">
      <c r="A250"/>
      <c r="B250"/>
      <c r="C250"/>
      <c r="D250"/>
      <c r="E250"/>
      <c r="F250"/>
      <c r="G250"/>
    </row>
    <row r="251" spans="1:7" s="36" customFormat="1" ht="15" x14ac:dyDescent="0.25">
      <c r="A251"/>
      <c r="B251"/>
      <c r="C251"/>
      <c r="D251"/>
      <c r="E251"/>
      <c r="F251"/>
      <c r="G251"/>
    </row>
    <row r="252" spans="1:7" s="36" customFormat="1" ht="15" x14ac:dyDescent="0.25">
      <c r="A252"/>
      <c r="B252"/>
      <c r="C252"/>
      <c r="D252"/>
      <c r="E252"/>
      <c r="F252"/>
      <c r="G252"/>
    </row>
    <row r="253" spans="1:7" s="36" customFormat="1" ht="15" x14ac:dyDescent="0.25">
      <c r="A253"/>
      <c r="B253"/>
      <c r="C253"/>
      <c r="D253"/>
      <c r="E253"/>
      <c r="F253"/>
      <c r="G253"/>
    </row>
    <row r="254" spans="1:7" s="36" customFormat="1" ht="15" x14ac:dyDescent="0.25">
      <c r="A254"/>
      <c r="B254"/>
      <c r="C254"/>
      <c r="D254"/>
      <c r="E254"/>
      <c r="F254"/>
      <c r="G254"/>
    </row>
    <row r="255" spans="1:7" s="36" customFormat="1" ht="15" x14ac:dyDescent="0.25">
      <c r="A255"/>
      <c r="B255"/>
      <c r="C255"/>
      <c r="D255"/>
      <c r="E255"/>
      <c r="F255"/>
      <c r="G255"/>
    </row>
    <row r="256" spans="1:7" s="36" customFormat="1" ht="15" x14ac:dyDescent="0.25">
      <c r="A256"/>
      <c r="B256"/>
      <c r="C256"/>
      <c r="D256"/>
      <c r="E256"/>
      <c r="F256"/>
      <c r="G256"/>
    </row>
    <row r="257" spans="1:7" s="36" customFormat="1" ht="15" x14ac:dyDescent="0.25">
      <c r="A257"/>
      <c r="B257"/>
      <c r="C257"/>
      <c r="D257"/>
      <c r="E257"/>
      <c r="F257"/>
      <c r="G257"/>
    </row>
    <row r="258" spans="1:7" s="36" customFormat="1" ht="15" x14ac:dyDescent="0.25">
      <c r="A258"/>
      <c r="B258"/>
      <c r="C258"/>
      <c r="D258"/>
      <c r="E258"/>
      <c r="F258"/>
      <c r="G258"/>
    </row>
    <row r="259" spans="1:7" s="36" customFormat="1" ht="15" x14ac:dyDescent="0.25">
      <c r="A259"/>
      <c r="B259"/>
      <c r="C259"/>
      <c r="D259"/>
      <c r="E259"/>
      <c r="F259"/>
      <c r="G259"/>
    </row>
    <row r="260" spans="1:7" s="36" customFormat="1" ht="15" x14ac:dyDescent="0.25">
      <c r="A260"/>
      <c r="B260"/>
      <c r="C260"/>
      <c r="D260"/>
      <c r="E260"/>
      <c r="F260"/>
      <c r="G260"/>
    </row>
    <row r="261" spans="1:7" s="36" customFormat="1" ht="15" x14ac:dyDescent="0.25">
      <c r="A261"/>
      <c r="B261"/>
      <c r="C261"/>
      <c r="D261"/>
      <c r="E261"/>
      <c r="F261"/>
      <c r="G261"/>
    </row>
    <row r="262" spans="1:7" s="36" customFormat="1" ht="15" x14ac:dyDescent="0.25">
      <c r="A262"/>
      <c r="B262"/>
      <c r="C262"/>
      <c r="D262"/>
      <c r="E262"/>
      <c r="F262"/>
      <c r="G262"/>
    </row>
    <row r="263" spans="1:7" s="36" customFormat="1" ht="15" x14ac:dyDescent="0.25">
      <c r="A263"/>
      <c r="B263"/>
      <c r="C263"/>
      <c r="D263"/>
      <c r="E263"/>
      <c r="F263"/>
      <c r="G263"/>
    </row>
    <row r="264" spans="1:7" s="36" customFormat="1" ht="15" x14ac:dyDescent="0.25">
      <c r="A264"/>
      <c r="B264"/>
      <c r="C264"/>
      <c r="D264"/>
      <c r="E264"/>
      <c r="F264"/>
      <c r="G264"/>
    </row>
    <row r="265" spans="1:7" s="36" customFormat="1" ht="15" x14ac:dyDescent="0.25">
      <c r="A265"/>
      <c r="B265"/>
      <c r="C265"/>
      <c r="D265"/>
      <c r="E265"/>
      <c r="F265"/>
      <c r="G265"/>
    </row>
    <row r="266" spans="1:7" s="36" customFormat="1" ht="15" x14ac:dyDescent="0.25">
      <c r="A266"/>
      <c r="B266"/>
      <c r="C266"/>
      <c r="D266"/>
      <c r="E266"/>
      <c r="F266"/>
      <c r="G266"/>
    </row>
    <row r="267" spans="1:7" s="36" customFormat="1" ht="15" x14ac:dyDescent="0.25">
      <c r="A267"/>
      <c r="B267"/>
      <c r="C267"/>
      <c r="D267"/>
      <c r="E267"/>
      <c r="F267"/>
      <c r="G267"/>
    </row>
    <row r="268" spans="1:7" s="36" customFormat="1" ht="15" x14ac:dyDescent="0.25">
      <c r="A268"/>
      <c r="B268"/>
      <c r="C268"/>
      <c r="D268"/>
      <c r="E268"/>
      <c r="F268"/>
      <c r="G268"/>
    </row>
    <row r="269" spans="1:7" s="36" customFormat="1" ht="15" x14ac:dyDescent="0.25">
      <c r="A269"/>
      <c r="B269"/>
      <c r="C269"/>
      <c r="D269"/>
      <c r="E269"/>
      <c r="F269"/>
      <c r="G269"/>
    </row>
    <row r="270" spans="1:7" s="36" customFormat="1" ht="15" x14ac:dyDescent="0.25">
      <c r="A270"/>
      <c r="B270"/>
      <c r="C270"/>
      <c r="D270"/>
      <c r="E270"/>
      <c r="F270"/>
      <c r="G270"/>
    </row>
    <row r="271" spans="1:7" s="36" customFormat="1" ht="15" x14ac:dyDescent="0.25">
      <c r="A271"/>
      <c r="B271"/>
      <c r="C271"/>
      <c r="D271"/>
      <c r="E271"/>
      <c r="F271"/>
      <c r="G271"/>
    </row>
    <row r="272" spans="1:7" s="36" customFormat="1" ht="15" x14ac:dyDescent="0.25">
      <c r="A272"/>
      <c r="B272"/>
      <c r="C272"/>
      <c r="D272"/>
      <c r="E272"/>
      <c r="F272"/>
      <c r="G272"/>
    </row>
    <row r="273" spans="1:7" s="36" customFormat="1" ht="15" x14ac:dyDescent="0.25">
      <c r="A273"/>
      <c r="B273"/>
      <c r="C273"/>
      <c r="D273"/>
      <c r="E273"/>
      <c r="F273"/>
      <c r="G273"/>
    </row>
    <row r="274" spans="1:7" s="36" customFormat="1" ht="15" x14ac:dyDescent="0.25">
      <c r="A274"/>
      <c r="B274"/>
      <c r="C274"/>
      <c r="D274"/>
      <c r="E274"/>
      <c r="F274"/>
      <c r="G274"/>
    </row>
    <row r="275" spans="1:7" s="36" customFormat="1" ht="15" x14ac:dyDescent="0.25">
      <c r="A275"/>
      <c r="B275"/>
      <c r="C275"/>
      <c r="D275"/>
      <c r="E275"/>
      <c r="F275"/>
      <c r="G275"/>
    </row>
    <row r="276" spans="1:7" s="36" customFormat="1" ht="15" x14ac:dyDescent="0.25">
      <c r="A276"/>
      <c r="B276"/>
      <c r="C276"/>
      <c r="D276"/>
      <c r="E276"/>
      <c r="F276"/>
      <c r="G276"/>
    </row>
    <row r="277" spans="1:7" s="36" customFormat="1" ht="15" x14ac:dyDescent="0.25">
      <c r="A277"/>
      <c r="B277"/>
      <c r="C277"/>
      <c r="D277"/>
      <c r="E277"/>
      <c r="F277"/>
      <c r="G277"/>
    </row>
    <row r="278" spans="1:7" s="36" customFormat="1" ht="15" x14ac:dyDescent="0.25">
      <c r="A278"/>
      <c r="B278"/>
      <c r="C278"/>
      <c r="D278"/>
      <c r="E278"/>
      <c r="F278"/>
      <c r="G278"/>
    </row>
    <row r="279" spans="1:7" s="36" customFormat="1" ht="15" x14ac:dyDescent="0.25">
      <c r="A279"/>
      <c r="B279"/>
      <c r="C279"/>
      <c r="D279"/>
      <c r="E279"/>
      <c r="F279"/>
      <c r="G279"/>
    </row>
    <row r="280" spans="1:7" s="36" customFormat="1" ht="15" x14ac:dyDescent="0.25">
      <c r="A280"/>
      <c r="B280"/>
      <c r="C280"/>
      <c r="D280"/>
      <c r="E280"/>
      <c r="F280"/>
      <c r="G280"/>
    </row>
    <row r="281" spans="1:7" s="36" customFormat="1" ht="15" x14ac:dyDescent="0.25">
      <c r="A281"/>
      <c r="B281"/>
      <c r="C281"/>
      <c r="D281"/>
      <c r="E281"/>
      <c r="F281"/>
      <c r="G281"/>
    </row>
    <row r="282" spans="1:7" s="36" customFormat="1" ht="15" x14ac:dyDescent="0.25">
      <c r="A282"/>
      <c r="B282"/>
      <c r="C282"/>
      <c r="D282"/>
      <c r="E282"/>
      <c r="F282"/>
      <c r="G282"/>
    </row>
    <row r="283" spans="1:7" s="36" customFormat="1" ht="15" x14ac:dyDescent="0.25">
      <c r="A283"/>
      <c r="B283"/>
      <c r="C283"/>
      <c r="D283"/>
      <c r="E283"/>
      <c r="F283"/>
      <c r="G283"/>
    </row>
    <row r="284" spans="1:7" s="36" customFormat="1" ht="15" x14ac:dyDescent="0.25">
      <c r="A284"/>
      <c r="B284"/>
      <c r="C284"/>
      <c r="D284"/>
      <c r="E284"/>
      <c r="F284"/>
      <c r="G284"/>
    </row>
    <row r="285" spans="1:7" s="36" customFormat="1" ht="15" x14ac:dyDescent="0.25">
      <c r="A285"/>
      <c r="B285"/>
      <c r="C285"/>
      <c r="D285"/>
      <c r="E285"/>
      <c r="F285"/>
      <c r="G285"/>
    </row>
    <row r="286" spans="1:7" s="36" customFormat="1" ht="15" x14ac:dyDescent="0.25">
      <c r="A286"/>
      <c r="B286"/>
      <c r="C286"/>
      <c r="D286"/>
      <c r="E286"/>
      <c r="F286"/>
      <c r="G286"/>
    </row>
    <row r="287" spans="1:7" s="36" customFormat="1" ht="15" x14ac:dyDescent="0.25">
      <c r="A287"/>
      <c r="B287"/>
      <c r="C287"/>
      <c r="D287"/>
      <c r="E287"/>
      <c r="F287"/>
      <c r="G287"/>
    </row>
    <row r="288" spans="1:7" s="36" customFormat="1" ht="15" x14ac:dyDescent="0.25">
      <c r="A288"/>
      <c r="B288"/>
      <c r="C288"/>
      <c r="D288"/>
      <c r="E288"/>
      <c r="F288"/>
      <c r="G288"/>
    </row>
    <row r="289" spans="1:7" s="36" customFormat="1" ht="15" x14ac:dyDescent="0.25">
      <c r="A289"/>
      <c r="B289"/>
      <c r="C289"/>
      <c r="D289"/>
      <c r="E289"/>
      <c r="F289"/>
      <c r="G289"/>
    </row>
    <row r="290" spans="1:7" s="36" customFormat="1" ht="15" x14ac:dyDescent="0.25">
      <c r="A290"/>
      <c r="B290"/>
      <c r="C290"/>
      <c r="D290"/>
      <c r="E290"/>
      <c r="F290"/>
      <c r="G290"/>
    </row>
    <row r="291" spans="1:7" s="36" customFormat="1" ht="15" x14ac:dyDescent="0.25">
      <c r="A291"/>
      <c r="B291"/>
      <c r="C291"/>
      <c r="D291"/>
      <c r="E291"/>
      <c r="F291"/>
      <c r="G291"/>
    </row>
    <row r="292" spans="1:7" s="36" customFormat="1" ht="15" x14ac:dyDescent="0.25">
      <c r="A292"/>
      <c r="B292"/>
      <c r="C292"/>
      <c r="D292"/>
      <c r="E292"/>
      <c r="F292"/>
      <c r="G292"/>
    </row>
    <row r="293" spans="1:7" s="36" customFormat="1" ht="15" x14ac:dyDescent="0.25">
      <c r="A293"/>
      <c r="B293"/>
      <c r="C293"/>
      <c r="D293"/>
      <c r="E293"/>
      <c r="F293"/>
      <c r="G293"/>
    </row>
    <row r="294" spans="1:7" s="36" customFormat="1" ht="15" x14ac:dyDescent="0.25">
      <c r="A294"/>
      <c r="B294"/>
      <c r="C294"/>
      <c r="D294"/>
      <c r="E294"/>
      <c r="F294"/>
      <c r="G294"/>
    </row>
    <row r="295" spans="1:7" s="36" customFormat="1" ht="15" x14ac:dyDescent="0.25">
      <c r="A295"/>
      <c r="B295"/>
      <c r="C295"/>
      <c r="D295"/>
      <c r="E295"/>
      <c r="F295"/>
      <c r="G295"/>
    </row>
    <row r="296" spans="1:7" s="36" customFormat="1" ht="15" x14ac:dyDescent="0.25">
      <c r="A296"/>
      <c r="B296"/>
      <c r="C296"/>
      <c r="D296"/>
      <c r="E296"/>
      <c r="F296"/>
      <c r="G296"/>
    </row>
    <row r="297" spans="1:7" s="36" customFormat="1" ht="15" x14ac:dyDescent="0.25">
      <c r="A297"/>
      <c r="B297"/>
      <c r="C297"/>
      <c r="D297"/>
      <c r="E297"/>
      <c r="F297"/>
      <c r="G297"/>
    </row>
    <row r="298" spans="1:7" s="36" customFormat="1" ht="15" x14ac:dyDescent="0.25">
      <c r="A298"/>
      <c r="B298"/>
      <c r="C298"/>
      <c r="D298"/>
      <c r="E298"/>
      <c r="F298"/>
      <c r="G298"/>
    </row>
    <row r="299" spans="1:7" s="36" customFormat="1" ht="15" x14ac:dyDescent="0.25">
      <c r="A299"/>
      <c r="B299"/>
      <c r="C299"/>
      <c r="D299"/>
      <c r="E299"/>
      <c r="F299"/>
      <c r="G299"/>
    </row>
    <row r="300" spans="1:7" s="36" customFormat="1" ht="15" x14ac:dyDescent="0.25">
      <c r="A300"/>
      <c r="B300"/>
      <c r="C300"/>
      <c r="D300"/>
      <c r="E300"/>
      <c r="F300"/>
      <c r="G300"/>
    </row>
    <row r="301" spans="1:7" s="36" customFormat="1" ht="15" x14ac:dyDescent="0.25">
      <c r="A301"/>
      <c r="B301"/>
      <c r="C301"/>
      <c r="D301"/>
      <c r="E301"/>
      <c r="F301"/>
      <c r="G301"/>
    </row>
    <row r="302" spans="1:7" s="36" customFormat="1" ht="15" x14ac:dyDescent="0.25">
      <c r="A302"/>
      <c r="B302"/>
      <c r="C302"/>
      <c r="D302"/>
      <c r="E302"/>
      <c r="F302"/>
      <c r="G302"/>
    </row>
    <row r="303" spans="1:7" s="36" customFormat="1" ht="15" x14ac:dyDescent="0.25">
      <c r="A303"/>
      <c r="B303"/>
      <c r="C303"/>
      <c r="D303"/>
      <c r="E303"/>
      <c r="F303"/>
      <c r="G303"/>
    </row>
    <row r="304" spans="1:7" s="36" customFormat="1" ht="15" x14ac:dyDescent="0.25">
      <c r="A304"/>
      <c r="B304"/>
      <c r="C304"/>
      <c r="D304"/>
      <c r="E304"/>
      <c r="F304"/>
      <c r="G304"/>
    </row>
    <row r="305" spans="1:7" s="36" customFormat="1" ht="15" x14ac:dyDescent="0.25">
      <c r="A305"/>
      <c r="B305"/>
      <c r="C305"/>
      <c r="D305"/>
      <c r="E305"/>
      <c r="F305"/>
      <c r="G305"/>
    </row>
    <row r="306" spans="1:7" s="36" customFormat="1" ht="15" x14ac:dyDescent="0.25">
      <c r="A306"/>
      <c r="B306"/>
      <c r="C306"/>
      <c r="D306"/>
      <c r="E306"/>
      <c r="F306"/>
      <c r="G306"/>
    </row>
    <row r="307" spans="1:7" s="36" customFormat="1" ht="15" x14ac:dyDescent="0.25">
      <c r="A307"/>
      <c r="B307"/>
      <c r="C307"/>
      <c r="D307"/>
      <c r="E307"/>
      <c r="F307"/>
      <c r="G307"/>
    </row>
    <row r="308" spans="1:7" s="36" customFormat="1" ht="15" x14ac:dyDescent="0.25">
      <c r="A308"/>
      <c r="B308"/>
      <c r="C308"/>
      <c r="D308"/>
      <c r="E308"/>
      <c r="F308"/>
      <c r="G308"/>
    </row>
    <row r="309" spans="1:7" s="36" customFormat="1" ht="15" x14ac:dyDescent="0.25">
      <c r="A309"/>
      <c r="B309"/>
      <c r="C309"/>
      <c r="D309"/>
      <c r="E309"/>
      <c r="F309"/>
      <c r="G309"/>
    </row>
    <row r="310" spans="1:7" s="36" customFormat="1" ht="15" x14ac:dyDescent="0.25">
      <c r="A310"/>
      <c r="B310"/>
      <c r="C310"/>
      <c r="D310"/>
      <c r="E310"/>
      <c r="F310"/>
      <c r="G310"/>
    </row>
    <row r="311" spans="1:7" s="36" customFormat="1" ht="15" x14ac:dyDescent="0.25">
      <c r="A311"/>
      <c r="B311"/>
      <c r="C311"/>
      <c r="D311"/>
      <c r="E311"/>
      <c r="F311"/>
      <c r="G311"/>
    </row>
    <row r="312" spans="1:7" s="36" customFormat="1" ht="15" x14ac:dyDescent="0.25">
      <c r="A312"/>
      <c r="B312"/>
      <c r="C312"/>
      <c r="D312"/>
      <c r="E312"/>
      <c r="F312"/>
      <c r="G312"/>
    </row>
    <row r="313" spans="1:7" s="36" customFormat="1" ht="15" x14ac:dyDescent="0.25">
      <c r="A313"/>
      <c r="B313"/>
      <c r="C313"/>
      <c r="D313"/>
      <c r="E313"/>
      <c r="F313"/>
      <c r="G313"/>
    </row>
    <row r="314" spans="1:7" s="36" customFormat="1" ht="15" x14ac:dyDescent="0.25">
      <c r="A314"/>
      <c r="B314"/>
      <c r="C314"/>
      <c r="D314"/>
      <c r="E314"/>
      <c r="F314"/>
      <c r="G314"/>
    </row>
    <row r="315" spans="1:7" s="36" customFormat="1" ht="15" x14ac:dyDescent="0.25">
      <c r="A315"/>
      <c r="B315"/>
      <c r="C315"/>
      <c r="D315"/>
      <c r="E315"/>
      <c r="F315"/>
      <c r="G315"/>
    </row>
    <row r="316" spans="1:7" s="36" customFormat="1" ht="15" x14ac:dyDescent="0.25">
      <c r="A316"/>
      <c r="B316"/>
      <c r="C316"/>
      <c r="D316"/>
      <c r="E316"/>
      <c r="F316"/>
      <c r="G316"/>
    </row>
    <row r="317" spans="1:7" s="36" customFormat="1" ht="15" x14ac:dyDescent="0.25">
      <c r="A317"/>
      <c r="B317"/>
      <c r="C317"/>
      <c r="D317"/>
      <c r="E317"/>
      <c r="F317"/>
      <c r="G317"/>
    </row>
    <row r="318" spans="1:7" s="36" customFormat="1" ht="15" x14ac:dyDescent="0.25">
      <c r="A318"/>
      <c r="B318"/>
      <c r="C318"/>
      <c r="D318"/>
      <c r="E318"/>
      <c r="F318"/>
      <c r="G318"/>
    </row>
    <row r="319" spans="1:7" s="36" customFormat="1" ht="15" x14ac:dyDescent="0.25">
      <c r="A319"/>
      <c r="B319"/>
      <c r="C319"/>
      <c r="D319"/>
      <c r="E319"/>
      <c r="F319"/>
      <c r="G319"/>
    </row>
    <row r="320" spans="1:7" s="36" customFormat="1" ht="15" x14ac:dyDescent="0.25">
      <c r="A320"/>
      <c r="B320"/>
      <c r="C320"/>
      <c r="D320"/>
      <c r="E320"/>
      <c r="F320"/>
      <c r="G320"/>
    </row>
    <row r="321" spans="1:7" s="36" customFormat="1" ht="15" x14ac:dyDescent="0.25">
      <c r="A321"/>
      <c r="B321"/>
      <c r="C321"/>
      <c r="D321"/>
      <c r="E321"/>
      <c r="F321"/>
      <c r="G321"/>
    </row>
    <row r="322" spans="1:7" s="36" customFormat="1" ht="15" x14ac:dyDescent="0.25">
      <c r="A322"/>
      <c r="B322"/>
      <c r="C322"/>
      <c r="D322"/>
      <c r="E322"/>
      <c r="F322"/>
      <c r="G322"/>
    </row>
    <row r="323" spans="1:7" s="36" customFormat="1" ht="15" x14ac:dyDescent="0.25">
      <c r="A323"/>
      <c r="B323"/>
      <c r="C323"/>
      <c r="D323"/>
      <c r="E323"/>
      <c r="F323"/>
      <c r="G323"/>
    </row>
    <row r="324" spans="1:7" s="36" customFormat="1" ht="15" x14ac:dyDescent="0.25">
      <c r="A324"/>
      <c r="B324"/>
      <c r="C324"/>
      <c r="D324"/>
      <c r="E324"/>
      <c r="F324"/>
      <c r="G324"/>
    </row>
    <row r="325" spans="1:7" s="36" customFormat="1" ht="15" x14ac:dyDescent="0.25">
      <c r="A325"/>
      <c r="B325"/>
      <c r="C325"/>
      <c r="D325"/>
      <c r="E325"/>
      <c r="F325"/>
      <c r="G325"/>
    </row>
    <row r="326" spans="1:7" s="36" customFormat="1" ht="15" x14ac:dyDescent="0.25">
      <c r="A326"/>
      <c r="B326"/>
      <c r="C326"/>
      <c r="D326"/>
      <c r="E326"/>
      <c r="F326"/>
      <c r="G326"/>
    </row>
    <row r="327" spans="1:7" s="36" customFormat="1" ht="15" x14ac:dyDescent="0.25">
      <c r="A327"/>
      <c r="B327"/>
      <c r="C327"/>
      <c r="D327"/>
      <c r="E327"/>
      <c r="F327"/>
      <c r="G327"/>
    </row>
    <row r="328" spans="1:7" s="36" customFormat="1" ht="15" x14ac:dyDescent="0.25">
      <c r="A328"/>
      <c r="B328"/>
      <c r="C328"/>
      <c r="D328"/>
      <c r="E328"/>
      <c r="F328"/>
      <c r="G328"/>
    </row>
    <row r="329" spans="1:7" s="36" customFormat="1" ht="15" x14ac:dyDescent="0.25">
      <c r="A329"/>
      <c r="B329"/>
      <c r="C329"/>
      <c r="D329"/>
      <c r="E329"/>
      <c r="F329"/>
      <c r="G329"/>
    </row>
    <row r="330" spans="1:7" s="36" customFormat="1" ht="15" x14ac:dyDescent="0.25">
      <c r="A330"/>
      <c r="B330"/>
      <c r="C330"/>
      <c r="D330"/>
      <c r="E330"/>
      <c r="F330"/>
      <c r="G330"/>
    </row>
    <row r="331" spans="1:7" s="36" customFormat="1" ht="15" x14ac:dyDescent="0.25">
      <c r="A331"/>
      <c r="B331"/>
      <c r="C331"/>
      <c r="D331"/>
      <c r="E331"/>
      <c r="F331"/>
      <c r="G331"/>
    </row>
    <row r="332" spans="1:7" s="36" customFormat="1" ht="15" x14ac:dyDescent="0.25">
      <c r="A332"/>
      <c r="B332"/>
      <c r="C332"/>
      <c r="D332"/>
      <c r="E332"/>
      <c r="F332"/>
      <c r="G332"/>
    </row>
    <row r="333" spans="1:7" s="36" customFormat="1" ht="15" x14ac:dyDescent="0.25">
      <c r="A333"/>
      <c r="B333"/>
      <c r="C333"/>
      <c r="D333"/>
      <c r="E333"/>
      <c r="F333"/>
      <c r="G333"/>
    </row>
    <row r="334" spans="1:7" s="36" customFormat="1" ht="15" x14ac:dyDescent="0.25">
      <c r="A334"/>
      <c r="B334"/>
      <c r="C334"/>
      <c r="D334"/>
      <c r="E334"/>
      <c r="F334"/>
      <c r="G334"/>
    </row>
    <row r="335" spans="1:7" s="36" customFormat="1" ht="15" x14ac:dyDescent="0.25">
      <c r="A335"/>
      <c r="B335"/>
      <c r="C335"/>
      <c r="D335"/>
      <c r="E335"/>
      <c r="F335"/>
      <c r="G335"/>
    </row>
    <row r="336" spans="1:7" s="36" customFormat="1" ht="15" x14ac:dyDescent="0.25">
      <c r="A336"/>
      <c r="B336"/>
      <c r="C336"/>
      <c r="D336"/>
      <c r="E336"/>
      <c r="F336"/>
      <c r="G336"/>
    </row>
    <row r="337" spans="1:7" s="36" customFormat="1" ht="15" x14ac:dyDescent="0.25">
      <c r="A337"/>
      <c r="B337"/>
      <c r="C337"/>
      <c r="D337"/>
      <c r="E337"/>
      <c r="F337"/>
      <c r="G337"/>
    </row>
    <row r="338" spans="1:7" s="36" customFormat="1" ht="15" x14ac:dyDescent="0.25">
      <c r="A338"/>
      <c r="B338"/>
      <c r="C338"/>
      <c r="D338"/>
      <c r="E338"/>
      <c r="F338"/>
      <c r="G338"/>
    </row>
    <row r="339" spans="1:7" s="36" customFormat="1" ht="15" x14ac:dyDescent="0.25">
      <c r="A339"/>
      <c r="B339"/>
      <c r="C339"/>
      <c r="D339"/>
      <c r="E339"/>
      <c r="F339"/>
      <c r="G339"/>
    </row>
    <row r="340" spans="1:7" s="36" customFormat="1" ht="15" x14ac:dyDescent="0.25">
      <c r="A340"/>
      <c r="B340"/>
      <c r="C340"/>
      <c r="D340"/>
      <c r="E340"/>
      <c r="F340"/>
      <c r="G340"/>
    </row>
    <row r="341" spans="1:7" s="36" customFormat="1" ht="15" x14ac:dyDescent="0.25">
      <c r="A341"/>
      <c r="B341"/>
      <c r="C341"/>
      <c r="D341"/>
      <c r="E341"/>
      <c r="F341"/>
      <c r="G341"/>
    </row>
    <row r="342" spans="1:7" s="36" customFormat="1" ht="15" x14ac:dyDescent="0.25">
      <c r="A342"/>
      <c r="B342"/>
      <c r="C342"/>
      <c r="D342"/>
      <c r="E342"/>
      <c r="F342"/>
      <c r="G342"/>
    </row>
    <row r="343" spans="1:7" s="36" customFormat="1" ht="15" x14ac:dyDescent="0.25">
      <c r="A343"/>
      <c r="B343"/>
      <c r="C343"/>
      <c r="D343"/>
      <c r="E343"/>
      <c r="F343"/>
      <c r="G343"/>
    </row>
    <row r="344" spans="1:7" s="36" customFormat="1" ht="15" x14ac:dyDescent="0.25">
      <c r="A344"/>
      <c r="B344"/>
      <c r="C344"/>
      <c r="D344"/>
      <c r="E344"/>
      <c r="F344"/>
      <c r="G344"/>
    </row>
    <row r="345" spans="1:7" s="36" customFormat="1" ht="15" x14ac:dyDescent="0.25">
      <c r="A345"/>
      <c r="B345"/>
      <c r="C345"/>
      <c r="D345"/>
      <c r="E345"/>
      <c r="F345"/>
      <c r="G345"/>
    </row>
    <row r="346" spans="1:7" s="36" customFormat="1" ht="15" x14ac:dyDescent="0.25">
      <c r="A346"/>
      <c r="B346"/>
      <c r="C346"/>
      <c r="D346"/>
      <c r="E346"/>
      <c r="F346"/>
      <c r="G346"/>
    </row>
    <row r="347" spans="1:7" s="36" customFormat="1" ht="15" x14ac:dyDescent="0.25">
      <c r="A347"/>
      <c r="B347"/>
      <c r="C347"/>
      <c r="D347"/>
      <c r="E347"/>
      <c r="F347"/>
      <c r="G347"/>
    </row>
    <row r="348" spans="1:7" s="36" customFormat="1" ht="15" x14ac:dyDescent="0.25">
      <c r="A348"/>
      <c r="B348"/>
      <c r="C348"/>
      <c r="D348"/>
      <c r="E348"/>
      <c r="F348"/>
      <c r="G348"/>
    </row>
    <row r="349" spans="1:7" s="36" customFormat="1" ht="15" x14ac:dyDescent="0.25">
      <c r="A349"/>
      <c r="B349"/>
      <c r="C349"/>
      <c r="D349"/>
      <c r="E349"/>
      <c r="F349"/>
      <c r="G349"/>
    </row>
    <row r="350" spans="1:7" s="36" customFormat="1" ht="15" x14ac:dyDescent="0.25">
      <c r="A350"/>
      <c r="B350"/>
      <c r="C350"/>
      <c r="D350"/>
      <c r="E350"/>
      <c r="F350"/>
      <c r="G350"/>
    </row>
    <row r="351" spans="1:7" s="36" customFormat="1" ht="15" x14ac:dyDescent="0.25">
      <c r="A351"/>
      <c r="B351"/>
      <c r="C351"/>
      <c r="D351"/>
      <c r="E351"/>
      <c r="F351"/>
      <c r="G351"/>
    </row>
    <row r="352" spans="1:7" s="36" customFormat="1" ht="15" x14ac:dyDescent="0.25">
      <c r="A352"/>
      <c r="B352"/>
      <c r="C352"/>
      <c r="D352"/>
      <c r="E352"/>
      <c r="F352"/>
      <c r="G352"/>
    </row>
    <row r="353" spans="1:7" s="36" customFormat="1" ht="15" x14ac:dyDescent="0.25">
      <c r="A353"/>
      <c r="B353"/>
      <c r="C353"/>
      <c r="D353"/>
      <c r="E353"/>
      <c r="F353"/>
      <c r="G353"/>
    </row>
    <row r="354" spans="1:7" s="36" customFormat="1" ht="15" x14ac:dyDescent="0.25">
      <c r="A354"/>
      <c r="B354"/>
      <c r="C354"/>
      <c r="D354"/>
      <c r="E354"/>
      <c r="F354"/>
      <c r="G354"/>
    </row>
    <row r="355" spans="1:7" s="36" customFormat="1" ht="15" x14ac:dyDescent="0.25">
      <c r="A355"/>
      <c r="B355"/>
      <c r="C355"/>
      <c r="D355"/>
      <c r="E355"/>
      <c r="F355"/>
      <c r="G355"/>
    </row>
    <row r="356" spans="1:7" s="36" customFormat="1" ht="15" x14ac:dyDescent="0.25">
      <c r="A356"/>
      <c r="B356"/>
      <c r="C356"/>
      <c r="D356"/>
      <c r="E356"/>
      <c r="F356"/>
      <c r="G356"/>
    </row>
    <row r="357" spans="1:7" s="36" customFormat="1" ht="15" x14ac:dyDescent="0.25">
      <c r="A357"/>
      <c r="B357"/>
      <c r="C357"/>
      <c r="D357"/>
      <c r="E357"/>
      <c r="F357"/>
      <c r="G357"/>
    </row>
    <row r="358" spans="1:7" s="36" customFormat="1" ht="15" x14ac:dyDescent="0.25">
      <c r="A358"/>
      <c r="B358"/>
      <c r="C358"/>
      <c r="D358"/>
      <c r="E358"/>
      <c r="F358"/>
      <c r="G358"/>
    </row>
    <row r="359" spans="1:7" s="36" customFormat="1" ht="15" x14ac:dyDescent="0.25">
      <c r="A359"/>
      <c r="B359"/>
      <c r="C359"/>
      <c r="D359"/>
      <c r="E359"/>
      <c r="F359"/>
      <c r="G359"/>
    </row>
    <row r="360" spans="1:7" s="36" customFormat="1" ht="15" x14ac:dyDescent="0.25">
      <c r="A360"/>
      <c r="B360"/>
      <c r="C360"/>
      <c r="D360"/>
      <c r="E360"/>
      <c r="F360"/>
      <c r="G360"/>
    </row>
    <row r="361" spans="1:7" s="36" customFormat="1" ht="15" x14ac:dyDescent="0.25">
      <c r="A361"/>
      <c r="B361"/>
      <c r="C361"/>
      <c r="D361"/>
      <c r="E361"/>
      <c r="F361"/>
      <c r="G361"/>
    </row>
    <row r="362" spans="1:7" s="36" customFormat="1" ht="15" x14ac:dyDescent="0.25">
      <c r="A362"/>
      <c r="B362"/>
      <c r="C362"/>
      <c r="D362"/>
      <c r="E362"/>
      <c r="F362"/>
      <c r="G362"/>
    </row>
    <row r="363" spans="1:7" s="36" customFormat="1" ht="15" x14ac:dyDescent="0.25">
      <c r="A363"/>
      <c r="B363"/>
      <c r="C363"/>
      <c r="D363"/>
      <c r="E363"/>
      <c r="F363"/>
      <c r="G363"/>
    </row>
    <row r="364" spans="1:7" s="36" customFormat="1" ht="15" x14ac:dyDescent="0.25">
      <c r="A364"/>
      <c r="B364"/>
      <c r="C364"/>
      <c r="D364"/>
      <c r="E364"/>
      <c r="F364"/>
      <c r="G364"/>
    </row>
    <row r="365" spans="1:7" s="36" customFormat="1" ht="15" x14ac:dyDescent="0.25">
      <c r="A365"/>
      <c r="B365"/>
      <c r="C365"/>
      <c r="D365"/>
      <c r="E365"/>
      <c r="F365"/>
      <c r="G365"/>
    </row>
    <row r="366" spans="1:7" s="36" customFormat="1" ht="15" x14ac:dyDescent="0.25">
      <c r="A366"/>
      <c r="B366"/>
      <c r="C366"/>
      <c r="D366"/>
      <c r="E366"/>
      <c r="F366"/>
      <c r="G366"/>
    </row>
    <row r="367" spans="1:7" s="36" customFormat="1" ht="15" x14ac:dyDescent="0.25">
      <c r="A367"/>
      <c r="B367"/>
      <c r="C367"/>
      <c r="D367"/>
      <c r="E367"/>
      <c r="F367"/>
      <c r="G367"/>
    </row>
    <row r="368" spans="1:7" s="36" customFormat="1" ht="15" x14ac:dyDescent="0.25">
      <c r="A368"/>
      <c r="B368"/>
      <c r="C368"/>
      <c r="D368"/>
      <c r="E368"/>
      <c r="F368"/>
      <c r="G368"/>
    </row>
    <row r="369" spans="1:7" s="36" customFormat="1" ht="15" x14ac:dyDescent="0.25">
      <c r="A369"/>
      <c r="B369"/>
      <c r="C369"/>
      <c r="D369"/>
      <c r="E369"/>
      <c r="F369"/>
      <c r="G369"/>
    </row>
    <row r="370" spans="1:7" s="36" customFormat="1" ht="15" x14ac:dyDescent="0.25">
      <c r="A370"/>
      <c r="B370"/>
      <c r="C370"/>
      <c r="D370"/>
      <c r="E370"/>
      <c r="F370"/>
      <c r="G370"/>
    </row>
    <row r="371" spans="1:7" s="36" customFormat="1" ht="15" x14ac:dyDescent="0.25">
      <c r="A371"/>
      <c r="B371"/>
      <c r="C371"/>
      <c r="D371"/>
      <c r="E371"/>
      <c r="F371"/>
      <c r="G371"/>
    </row>
    <row r="372" spans="1:7" s="36" customFormat="1" ht="15" x14ac:dyDescent="0.25">
      <c r="A372"/>
      <c r="B372"/>
      <c r="C372"/>
      <c r="D372"/>
      <c r="E372"/>
      <c r="F372"/>
      <c r="G372"/>
    </row>
    <row r="373" spans="1:7" s="36" customFormat="1" ht="15" x14ac:dyDescent="0.25">
      <c r="A373"/>
      <c r="B373"/>
      <c r="C373"/>
      <c r="D373"/>
      <c r="E373"/>
      <c r="F373"/>
      <c r="G373"/>
    </row>
    <row r="374" spans="1:7" s="36" customFormat="1" ht="15" x14ac:dyDescent="0.25">
      <c r="A374"/>
      <c r="B374"/>
      <c r="C374"/>
      <c r="D374"/>
      <c r="E374"/>
      <c r="F374"/>
      <c r="G374"/>
    </row>
    <row r="375" spans="1:7" s="36" customFormat="1" ht="15" x14ac:dyDescent="0.25">
      <c r="A375"/>
      <c r="B375"/>
      <c r="C375"/>
      <c r="D375"/>
      <c r="E375"/>
      <c r="F375"/>
      <c r="G375"/>
    </row>
    <row r="376" spans="1:7" s="36" customFormat="1" ht="15" x14ac:dyDescent="0.25">
      <c r="A376"/>
      <c r="B376"/>
      <c r="C376"/>
      <c r="D376"/>
      <c r="E376"/>
      <c r="F376"/>
      <c r="G376"/>
    </row>
    <row r="377" spans="1:7" s="36" customFormat="1" ht="15" x14ac:dyDescent="0.25">
      <c r="A377"/>
      <c r="B377"/>
      <c r="C377"/>
      <c r="D377"/>
      <c r="E377"/>
      <c r="F377"/>
      <c r="G377"/>
    </row>
    <row r="378" spans="1:7" s="36" customFormat="1" ht="15" x14ac:dyDescent="0.25">
      <c r="A378"/>
      <c r="B378"/>
      <c r="C378"/>
      <c r="D378"/>
      <c r="E378"/>
      <c r="F378"/>
      <c r="G378"/>
    </row>
    <row r="379" spans="1:7" s="36" customFormat="1" ht="15" x14ac:dyDescent="0.25">
      <c r="A379"/>
      <c r="B379"/>
      <c r="C379"/>
      <c r="D379"/>
      <c r="E379"/>
      <c r="F379"/>
      <c r="G379"/>
    </row>
    <row r="380" spans="1:7" s="36" customFormat="1" ht="15" x14ac:dyDescent="0.25">
      <c r="A380"/>
      <c r="B380"/>
      <c r="C380"/>
      <c r="D380"/>
      <c r="E380"/>
      <c r="F380"/>
      <c r="G380"/>
    </row>
    <row r="381" spans="1:7" s="36" customFormat="1" ht="15" x14ac:dyDescent="0.25">
      <c r="A381"/>
      <c r="B381"/>
      <c r="C381"/>
      <c r="D381"/>
      <c r="E381"/>
      <c r="F381"/>
      <c r="G381"/>
    </row>
    <row r="382" spans="1:7" s="36" customFormat="1" ht="15" x14ac:dyDescent="0.25">
      <c r="A382"/>
      <c r="B382"/>
      <c r="C382"/>
      <c r="D382"/>
      <c r="E382"/>
      <c r="F382"/>
      <c r="G382"/>
    </row>
    <row r="383" spans="1:7" s="36" customFormat="1" ht="15" x14ac:dyDescent="0.25">
      <c r="A383"/>
      <c r="B383"/>
      <c r="C383"/>
      <c r="D383"/>
      <c r="E383"/>
      <c r="F383"/>
      <c r="G383"/>
    </row>
    <row r="384" spans="1:7" s="36" customFormat="1" ht="15" x14ac:dyDescent="0.25">
      <c r="A384"/>
      <c r="B384"/>
      <c r="C384"/>
      <c r="D384"/>
      <c r="E384"/>
      <c r="F384"/>
      <c r="G384"/>
    </row>
    <row r="385" spans="1:7" s="36" customFormat="1" ht="15" x14ac:dyDescent="0.25">
      <c r="A385"/>
      <c r="B385"/>
      <c r="C385"/>
      <c r="D385"/>
      <c r="E385"/>
      <c r="F385"/>
      <c r="G385"/>
    </row>
    <row r="386" spans="1:7" s="36" customFormat="1" ht="15" x14ac:dyDescent="0.25">
      <c r="A386"/>
      <c r="B386"/>
      <c r="C386"/>
      <c r="D386"/>
      <c r="E386"/>
      <c r="F386"/>
      <c r="G386"/>
    </row>
    <row r="387" spans="1:7" s="36" customFormat="1" ht="15" x14ac:dyDescent="0.25">
      <c r="A387"/>
      <c r="B387"/>
      <c r="C387"/>
      <c r="D387"/>
      <c r="E387"/>
      <c r="F387"/>
      <c r="G387"/>
    </row>
    <row r="388" spans="1:7" s="36" customFormat="1" ht="15" x14ac:dyDescent="0.25">
      <c r="A388"/>
      <c r="B388"/>
      <c r="C388"/>
      <c r="D388"/>
      <c r="E388"/>
      <c r="F388"/>
      <c r="G388"/>
    </row>
    <row r="389" spans="1:7" s="36" customFormat="1" ht="15" x14ac:dyDescent="0.25">
      <c r="A389"/>
      <c r="B389"/>
      <c r="C389"/>
      <c r="D389"/>
      <c r="E389"/>
      <c r="F389"/>
      <c r="G389"/>
    </row>
    <row r="390" spans="1:7" s="36" customFormat="1" ht="15" x14ac:dyDescent="0.25">
      <c r="A390"/>
      <c r="B390"/>
      <c r="C390"/>
      <c r="D390"/>
      <c r="E390"/>
      <c r="F390"/>
      <c r="G390"/>
    </row>
    <row r="391" spans="1:7" s="36" customFormat="1" ht="15" x14ac:dyDescent="0.25">
      <c r="A391"/>
      <c r="B391"/>
      <c r="C391"/>
      <c r="D391"/>
      <c r="E391"/>
      <c r="F391"/>
      <c r="G391"/>
    </row>
    <row r="392" spans="1:7" s="36" customFormat="1" ht="15" x14ac:dyDescent="0.25">
      <c r="A392"/>
      <c r="B392"/>
      <c r="C392"/>
      <c r="D392"/>
      <c r="E392"/>
      <c r="F392"/>
      <c r="G392"/>
    </row>
    <row r="393" spans="1:7" s="36" customFormat="1" ht="15" x14ac:dyDescent="0.25">
      <c r="A393"/>
      <c r="B393"/>
      <c r="C393"/>
      <c r="D393"/>
      <c r="E393"/>
      <c r="F393"/>
      <c r="G393"/>
    </row>
    <row r="394" spans="1:7" s="36" customFormat="1" ht="15" x14ac:dyDescent="0.25">
      <c r="A394"/>
      <c r="B394"/>
      <c r="C394"/>
      <c r="D394"/>
      <c r="E394"/>
      <c r="F394"/>
      <c r="G394"/>
    </row>
    <row r="395" spans="1:7" s="36" customFormat="1" ht="15" x14ac:dyDescent="0.25">
      <c r="A395"/>
      <c r="B395"/>
      <c r="C395"/>
      <c r="D395"/>
      <c r="E395"/>
      <c r="F395"/>
      <c r="G395"/>
    </row>
    <row r="396" spans="1:7" s="36" customFormat="1" ht="15" x14ac:dyDescent="0.25">
      <c r="A396"/>
      <c r="B396"/>
      <c r="C396"/>
      <c r="D396"/>
      <c r="E396"/>
      <c r="F396"/>
      <c r="G396"/>
    </row>
    <row r="397" spans="1:7" s="36" customFormat="1" ht="15" x14ac:dyDescent="0.25">
      <c r="A397"/>
      <c r="B397"/>
      <c r="C397"/>
      <c r="D397"/>
      <c r="E397"/>
      <c r="F397"/>
      <c r="G397"/>
    </row>
    <row r="398" spans="1:7" s="36" customFormat="1" ht="15" x14ac:dyDescent="0.25">
      <c r="A398"/>
      <c r="B398"/>
      <c r="C398"/>
      <c r="D398"/>
      <c r="E398"/>
      <c r="F398"/>
      <c r="G398"/>
    </row>
    <row r="399" spans="1:7" s="36" customFormat="1" ht="15" x14ac:dyDescent="0.25">
      <c r="A399"/>
      <c r="B399"/>
      <c r="C399"/>
      <c r="D399"/>
      <c r="E399"/>
      <c r="F399"/>
      <c r="G399"/>
    </row>
    <row r="400" spans="1:7" s="36" customFormat="1" ht="15" x14ac:dyDescent="0.25">
      <c r="A400"/>
      <c r="B400"/>
      <c r="C400"/>
      <c r="D400"/>
      <c r="E400"/>
      <c r="F400"/>
      <c r="G400"/>
    </row>
    <row r="401" spans="1:7" s="36" customFormat="1" ht="15" x14ac:dyDescent="0.25">
      <c r="A401"/>
      <c r="B401"/>
      <c r="C401"/>
      <c r="D401"/>
      <c r="E401"/>
      <c r="F401"/>
      <c r="G401"/>
    </row>
    <row r="402" spans="1:7" s="36" customFormat="1" ht="15" x14ac:dyDescent="0.25">
      <c r="A402"/>
      <c r="B402"/>
      <c r="C402"/>
      <c r="D402"/>
      <c r="E402"/>
      <c r="F402"/>
      <c r="G402"/>
    </row>
    <row r="403" spans="1:7" s="36" customFormat="1" ht="15" x14ac:dyDescent="0.25">
      <c r="A403"/>
      <c r="B403"/>
      <c r="C403"/>
      <c r="D403"/>
      <c r="E403"/>
      <c r="F403"/>
      <c r="G403"/>
    </row>
    <row r="404" spans="1:7" s="36" customFormat="1" ht="15" x14ac:dyDescent="0.25">
      <c r="A404"/>
      <c r="B404"/>
      <c r="C404"/>
      <c r="D404"/>
      <c r="E404"/>
      <c r="F404"/>
      <c r="G404"/>
    </row>
    <row r="405" spans="1:7" s="36" customFormat="1" ht="15" x14ac:dyDescent="0.25">
      <c r="A405"/>
      <c r="B405"/>
      <c r="C405"/>
      <c r="D405"/>
      <c r="E405"/>
      <c r="F405"/>
      <c r="G405"/>
    </row>
    <row r="406" spans="1:7" s="36" customFormat="1" ht="15" x14ac:dyDescent="0.25">
      <c r="A406"/>
      <c r="B406"/>
      <c r="C406"/>
      <c r="D406"/>
      <c r="E406"/>
      <c r="F406"/>
      <c r="G406"/>
    </row>
    <row r="407" spans="1:7" s="36" customFormat="1" ht="15" x14ac:dyDescent="0.25">
      <c r="A407"/>
      <c r="B407"/>
      <c r="C407"/>
      <c r="D407"/>
      <c r="E407"/>
      <c r="F407"/>
      <c r="G407"/>
    </row>
    <row r="408" spans="1:7" s="36" customFormat="1" ht="15" x14ac:dyDescent="0.25">
      <c r="A408"/>
      <c r="B408"/>
      <c r="C408"/>
      <c r="D408"/>
      <c r="E408"/>
      <c r="F408"/>
      <c r="G408"/>
    </row>
    <row r="409" spans="1:7" s="36" customFormat="1" ht="15" x14ac:dyDescent="0.25">
      <c r="A409"/>
      <c r="B409"/>
      <c r="C409"/>
      <c r="D409"/>
      <c r="E409"/>
      <c r="F409"/>
      <c r="G409"/>
    </row>
    <row r="410" spans="1:7" s="36" customFormat="1" ht="15" x14ac:dyDescent="0.25">
      <c r="A410"/>
      <c r="B410"/>
      <c r="C410"/>
      <c r="D410"/>
      <c r="E410"/>
      <c r="F410"/>
      <c r="G410"/>
    </row>
    <row r="411" spans="1:7" s="36" customFormat="1" ht="15" x14ac:dyDescent="0.25">
      <c r="A411"/>
      <c r="B411"/>
      <c r="C411"/>
      <c r="D411"/>
      <c r="E411"/>
      <c r="F411"/>
      <c r="G411"/>
    </row>
    <row r="412" spans="1:7" s="36" customFormat="1" ht="15" x14ac:dyDescent="0.25">
      <c r="A412"/>
      <c r="B412"/>
      <c r="C412"/>
      <c r="D412"/>
      <c r="E412"/>
      <c r="F412"/>
      <c r="G412"/>
    </row>
    <row r="413" spans="1:7" s="36" customFormat="1" ht="15" x14ac:dyDescent="0.25">
      <c r="A413"/>
      <c r="B413"/>
      <c r="C413"/>
      <c r="D413"/>
      <c r="E413"/>
      <c r="F413"/>
      <c r="G413"/>
    </row>
    <row r="414" spans="1:7" s="36" customFormat="1" ht="15" x14ac:dyDescent="0.25">
      <c r="A414"/>
      <c r="B414"/>
      <c r="C414"/>
      <c r="D414"/>
      <c r="E414"/>
      <c r="F414"/>
      <c r="G414"/>
    </row>
    <row r="415" spans="1:7" s="36" customFormat="1" ht="15" x14ac:dyDescent="0.25">
      <c r="A415"/>
      <c r="B415"/>
      <c r="C415"/>
      <c r="D415"/>
      <c r="E415"/>
      <c r="F415"/>
      <c r="G415"/>
    </row>
    <row r="416" spans="1:7" s="36" customFormat="1" ht="15" x14ac:dyDescent="0.25">
      <c r="A416"/>
      <c r="B416"/>
      <c r="C416"/>
      <c r="D416"/>
      <c r="E416"/>
      <c r="F416"/>
      <c r="G416"/>
    </row>
    <row r="417" spans="1:7" s="36" customFormat="1" ht="15" x14ac:dyDescent="0.25">
      <c r="A417"/>
      <c r="B417"/>
      <c r="C417"/>
      <c r="D417"/>
      <c r="E417"/>
      <c r="F417"/>
      <c r="G417"/>
    </row>
    <row r="418" spans="1:7" s="36" customFormat="1" ht="15" x14ac:dyDescent="0.25">
      <c r="A418"/>
      <c r="B418"/>
      <c r="C418"/>
      <c r="D418"/>
      <c r="E418"/>
      <c r="F418"/>
      <c r="G418"/>
    </row>
    <row r="419" spans="1:7" s="36" customFormat="1" ht="15" x14ac:dyDescent="0.25">
      <c r="A419"/>
      <c r="B419"/>
      <c r="C419"/>
      <c r="D419"/>
      <c r="E419"/>
      <c r="F419"/>
      <c r="G419"/>
    </row>
    <row r="420" spans="1:7" s="36" customFormat="1" ht="15" x14ac:dyDescent="0.25">
      <c r="A420"/>
      <c r="B420"/>
      <c r="C420"/>
      <c r="D420"/>
      <c r="E420"/>
      <c r="F420"/>
      <c r="G420"/>
    </row>
    <row r="421" spans="1:7" s="36" customFormat="1" ht="15" x14ac:dyDescent="0.25">
      <c r="A421"/>
      <c r="B421"/>
      <c r="C421"/>
      <c r="D421"/>
      <c r="E421"/>
      <c r="F421"/>
      <c r="G421"/>
    </row>
    <row r="422" spans="1:7" s="36" customFormat="1" ht="15" x14ac:dyDescent="0.25">
      <c r="A422"/>
      <c r="B422"/>
      <c r="C422"/>
      <c r="D422"/>
      <c r="E422"/>
      <c r="F422"/>
      <c r="G422"/>
    </row>
    <row r="423" spans="1:7" s="36" customFormat="1" ht="15" x14ac:dyDescent="0.25">
      <c r="A423"/>
      <c r="B423"/>
      <c r="C423"/>
      <c r="D423"/>
      <c r="E423"/>
      <c r="F423"/>
      <c r="G423"/>
    </row>
    <row r="424" spans="1:7" s="36" customFormat="1" ht="15" x14ac:dyDescent="0.25">
      <c r="A424"/>
      <c r="B424"/>
      <c r="C424"/>
      <c r="D424"/>
      <c r="E424"/>
      <c r="F424"/>
      <c r="G424"/>
    </row>
    <row r="425" spans="1:7" s="36" customFormat="1" ht="15" x14ac:dyDescent="0.25">
      <c r="A425"/>
      <c r="B425"/>
      <c r="C425"/>
      <c r="D425"/>
      <c r="E425"/>
      <c r="F425"/>
      <c r="G425"/>
    </row>
    <row r="426" spans="1:7" s="36" customFormat="1" ht="15" x14ac:dyDescent="0.25">
      <c r="A426"/>
      <c r="B426"/>
      <c r="C426"/>
      <c r="D426"/>
      <c r="E426"/>
      <c r="F426"/>
      <c r="G426"/>
    </row>
    <row r="427" spans="1:7" s="36" customFormat="1" ht="15" x14ac:dyDescent="0.25">
      <c r="A427"/>
      <c r="B427"/>
      <c r="C427"/>
      <c r="D427"/>
      <c r="E427"/>
      <c r="F427"/>
      <c r="G427"/>
    </row>
    <row r="428" spans="1:7" s="36" customFormat="1" ht="15" x14ac:dyDescent="0.25">
      <c r="A428"/>
      <c r="B428"/>
      <c r="C428"/>
      <c r="D428"/>
      <c r="E428"/>
      <c r="F428"/>
      <c r="G428"/>
    </row>
    <row r="429" spans="1:7" s="36" customFormat="1" ht="15" x14ac:dyDescent="0.25">
      <c r="A429"/>
      <c r="B429"/>
      <c r="C429"/>
      <c r="D429"/>
      <c r="E429"/>
      <c r="F429"/>
      <c r="G429"/>
    </row>
    <row r="430" spans="1:7" s="36" customFormat="1" ht="15" x14ac:dyDescent="0.25">
      <c r="A430"/>
      <c r="B430"/>
      <c r="C430"/>
      <c r="D430"/>
      <c r="E430"/>
      <c r="F430"/>
      <c r="G430"/>
    </row>
    <row r="431" spans="1:7" s="36" customFormat="1" ht="15" x14ac:dyDescent="0.25">
      <c r="A431"/>
      <c r="B431"/>
      <c r="C431"/>
      <c r="D431"/>
      <c r="E431"/>
      <c r="F431"/>
      <c r="G431"/>
    </row>
    <row r="432" spans="1:7" s="36" customFormat="1" ht="15" x14ac:dyDescent="0.25">
      <c r="A432"/>
      <c r="B432"/>
      <c r="C432"/>
      <c r="D432"/>
      <c r="E432"/>
      <c r="F432"/>
      <c r="G432"/>
    </row>
    <row r="433" spans="1:7" s="36" customFormat="1" ht="15" x14ac:dyDescent="0.25">
      <c r="A433"/>
      <c r="B433"/>
      <c r="C433"/>
      <c r="D433"/>
      <c r="E433"/>
      <c r="F433"/>
      <c r="G433"/>
    </row>
    <row r="434" spans="1:7" s="36" customFormat="1" ht="15" x14ac:dyDescent="0.25">
      <c r="A434"/>
      <c r="B434"/>
      <c r="C434"/>
      <c r="D434"/>
      <c r="E434"/>
      <c r="F434"/>
      <c r="G434"/>
    </row>
    <row r="435" spans="1:7" s="36" customFormat="1" ht="15" x14ac:dyDescent="0.25">
      <c r="A435"/>
      <c r="B435"/>
      <c r="C435"/>
      <c r="D435"/>
      <c r="E435"/>
      <c r="F435"/>
      <c r="G435"/>
    </row>
    <row r="436" spans="1:7" s="36" customFormat="1" ht="15" x14ac:dyDescent="0.25">
      <c r="A436"/>
      <c r="B436"/>
      <c r="C436"/>
      <c r="D436"/>
      <c r="E436"/>
      <c r="F436"/>
      <c r="G436"/>
    </row>
    <row r="437" spans="1:7" s="36" customFormat="1" ht="15" x14ac:dyDescent="0.25">
      <c r="A437"/>
      <c r="B437"/>
      <c r="C437"/>
      <c r="D437"/>
      <c r="E437"/>
      <c r="F437"/>
      <c r="G437"/>
    </row>
    <row r="438" spans="1:7" s="36" customFormat="1" ht="15" x14ac:dyDescent="0.25">
      <c r="A438"/>
      <c r="B438"/>
      <c r="C438"/>
      <c r="D438"/>
      <c r="E438"/>
      <c r="F438"/>
      <c r="G438"/>
    </row>
    <row r="439" spans="1:7" s="36" customFormat="1" ht="15" x14ac:dyDescent="0.25">
      <c r="A439"/>
      <c r="B439"/>
      <c r="C439"/>
      <c r="D439"/>
      <c r="E439"/>
      <c r="F439"/>
      <c r="G439"/>
    </row>
    <row r="440" spans="1:7" s="36" customFormat="1" ht="15" x14ac:dyDescent="0.25">
      <c r="A440"/>
      <c r="B440"/>
      <c r="C440"/>
      <c r="D440"/>
      <c r="E440"/>
      <c r="F440"/>
      <c r="G440"/>
    </row>
    <row r="441" spans="1:7" s="36" customFormat="1" ht="15" x14ac:dyDescent="0.25">
      <c r="A441"/>
      <c r="B441"/>
      <c r="C441"/>
      <c r="D441"/>
      <c r="E441"/>
      <c r="F441"/>
      <c r="G441"/>
    </row>
    <row r="442" spans="1:7" s="36" customFormat="1" ht="15" x14ac:dyDescent="0.25">
      <c r="A442"/>
      <c r="B442"/>
      <c r="C442"/>
      <c r="D442"/>
      <c r="E442"/>
      <c r="F442"/>
      <c r="G442"/>
    </row>
    <row r="443" spans="1:7" s="36" customFormat="1" ht="15" x14ac:dyDescent="0.25">
      <c r="A443"/>
      <c r="B443"/>
      <c r="C443"/>
      <c r="D443"/>
      <c r="E443"/>
      <c r="F443"/>
      <c r="G443"/>
    </row>
    <row r="444" spans="1:7" s="36" customFormat="1" ht="15" x14ac:dyDescent="0.25">
      <c r="A444"/>
      <c r="B444"/>
      <c r="C444"/>
      <c r="D444"/>
      <c r="E444"/>
      <c r="F444"/>
      <c r="G444"/>
    </row>
    <row r="445" spans="1:7" s="36" customFormat="1" ht="15" x14ac:dyDescent="0.25">
      <c r="A445"/>
      <c r="B445"/>
      <c r="C445"/>
      <c r="D445"/>
      <c r="E445"/>
      <c r="F445"/>
      <c r="G445"/>
    </row>
    <row r="446" spans="1:7" s="36" customFormat="1" ht="15" x14ac:dyDescent="0.25">
      <c r="A446"/>
      <c r="B446"/>
      <c r="C446"/>
      <c r="D446"/>
      <c r="E446"/>
      <c r="F446"/>
      <c r="G446"/>
    </row>
    <row r="447" spans="1:7" s="36" customFormat="1" ht="15" x14ac:dyDescent="0.25">
      <c r="A447"/>
      <c r="B447"/>
      <c r="C447"/>
      <c r="D447"/>
      <c r="E447"/>
      <c r="F447"/>
      <c r="G447"/>
    </row>
    <row r="448" spans="1:7" s="36" customFormat="1" ht="15" x14ac:dyDescent="0.25">
      <c r="A448"/>
      <c r="B448"/>
      <c r="C448"/>
      <c r="D448"/>
      <c r="E448"/>
      <c r="F448"/>
      <c r="G448"/>
    </row>
    <row r="449" spans="1:7" s="36" customFormat="1" ht="15" x14ac:dyDescent="0.25">
      <c r="A449"/>
      <c r="B449"/>
      <c r="C449"/>
      <c r="D449"/>
      <c r="E449"/>
      <c r="F449"/>
      <c r="G449"/>
    </row>
    <row r="450" spans="1:7" s="36" customFormat="1" ht="15" x14ac:dyDescent="0.25">
      <c r="A450"/>
      <c r="B450"/>
      <c r="C450"/>
      <c r="D450"/>
      <c r="E450"/>
      <c r="F450"/>
      <c r="G450"/>
    </row>
    <row r="451" spans="1:7" s="36" customFormat="1" ht="15" x14ac:dyDescent="0.25">
      <c r="A451"/>
      <c r="B451"/>
      <c r="C451"/>
      <c r="D451"/>
      <c r="E451"/>
      <c r="F451"/>
      <c r="G451"/>
    </row>
    <row r="452" spans="1:7" s="36" customFormat="1" ht="15" x14ac:dyDescent="0.25">
      <c r="A452"/>
      <c r="B452"/>
      <c r="C452"/>
      <c r="D452"/>
      <c r="E452"/>
      <c r="F452"/>
      <c r="G452"/>
    </row>
    <row r="453" spans="1:7" s="36" customFormat="1" ht="15" x14ac:dyDescent="0.25">
      <c r="A453"/>
      <c r="B453"/>
      <c r="C453"/>
      <c r="D453"/>
      <c r="E453"/>
      <c r="F453"/>
      <c r="G453"/>
    </row>
    <row r="454" spans="1:7" s="36" customFormat="1" ht="15" x14ac:dyDescent="0.25">
      <c r="A454"/>
      <c r="B454"/>
      <c r="C454"/>
      <c r="D454"/>
      <c r="E454"/>
      <c r="F454"/>
      <c r="G454"/>
    </row>
    <row r="455" spans="1:7" s="36" customFormat="1" ht="15" x14ac:dyDescent="0.25">
      <c r="A455"/>
      <c r="B455"/>
      <c r="C455"/>
      <c r="D455"/>
      <c r="E455"/>
      <c r="F455"/>
      <c r="G455"/>
    </row>
    <row r="456" spans="1:7" s="36" customFormat="1" ht="15" x14ac:dyDescent="0.25">
      <c r="A456"/>
      <c r="B456"/>
      <c r="C456"/>
      <c r="D456"/>
      <c r="E456"/>
      <c r="F456"/>
      <c r="G456"/>
    </row>
    <row r="457" spans="1:7" s="36" customFormat="1" ht="15" x14ac:dyDescent="0.25">
      <c r="A457"/>
      <c r="B457"/>
      <c r="C457"/>
      <c r="D457"/>
      <c r="E457"/>
      <c r="F457"/>
      <c r="G457"/>
    </row>
    <row r="458" spans="1:7" s="36" customFormat="1" ht="15" x14ac:dyDescent="0.25">
      <c r="A458"/>
      <c r="B458"/>
      <c r="C458"/>
      <c r="D458"/>
      <c r="E458"/>
      <c r="F458"/>
      <c r="G458"/>
    </row>
    <row r="459" spans="1:7" s="36" customFormat="1" ht="15" x14ac:dyDescent="0.25">
      <c r="A459"/>
      <c r="B459"/>
      <c r="C459"/>
      <c r="D459"/>
      <c r="E459"/>
      <c r="F459"/>
      <c r="G459"/>
    </row>
    <row r="460" spans="1:7" s="36" customFormat="1" ht="15" x14ac:dyDescent="0.25">
      <c r="A460"/>
      <c r="B460"/>
      <c r="C460"/>
      <c r="D460"/>
      <c r="E460"/>
      <c r="F460"/>
      <c r="G460"/>
    </row>
    <row r="461" spans="1:7" s="36" customFormat="1" ht="15" x14ac:dyDescent="0.25">
      <c r="A461"/>
      <c r="B461"/>
      <c r="C461"/>
      <c r="D461"/>
      <c r="E461"/>
      <c r="F461"/>
      <c r="G461"/>
    </row>
    <row r="462" spans="1:7" s="36" customFormat="1" ht="15" x14ac:dyDescent="0.25">
      <c r="A462"/>
      <c r="B462"/>
      <c r="C462"/>
      <c r="D462"/>
      <c r="E462"/>
      <c r="F462"/>
      <c r="G462"/>
    </row>
    <row r="463" spans="1:7" s="36" customFormat="1" ht="15" x14ac:dyDescent="0.25">
      <c r="A463"/>
      <c r="B463"/>
      <c r="C463"/>
      <c r="D463"/>
      <c r="E463"/>
      <c r="F463"/>
      <c r="G463"/>
    </row>
    <row r="464" spans="1:7" s="36" customFormat="1" ht="15" x14ac:dyDescent="0.25">
      <c r="A464"/>
      <c r="B464"/>
      <c r="C464"/>
      <c r="D464"/>
      <c r="E464"/>
      <c r="F464"/>
      <c r="G464"/>
    </row>
    <row r="465" spans="1:7" s="36" customFormat="1" ht="15" x14ac:dyDescent="0.25">
      <c r="A465"/>
      <c r="B465"/>
      <c r="C465"/>
      <c r="D465"/>
      <c r="E465"/>
      <c r="F465"/>
      <c r="G465"/>
    </row>
    <row r="466" spans="1:7" s="36" customFormat="1" ht="15" x14ac:dyDescent="0.25">
      <c r="A466"/>
      <c r="B466"/>
      <c r="C466"/>
      <c r="D466"/>
      <c r="E466"/>
      <c r="F466"/>
      <c r="G466"/>
    </row>
    <row r="467" spans="1:7" s="36" customFormat="1" ht="15" x14ac:dyDescent="0.25">
      <c r="A467"/>
      <c r="B467"/>
      <c r="C467"/>
      <c r="D467"/>
      <c r="E467"/>
      <c r="F467"/>
      <c r="G467"/>
    </row>
    <row r="468" spans="1:7" s="36" customFormat="1" ht="15" x14ac:dyDescent="0.25">
      <c r="A468"/>
      <c r="B468"/>
      <c r="C468"/>
      <c r="D468"/>
      <c r="E468"/>
      <c r="F468"/>
      <c r="G468"/>
    </row>
    <row r="469" spans="1:7" s="36" customFormat="1" ht="15" x14ac:dyDescent="0.25">
      <c r="A469"/>
      <c r="B469"/>
      <c r="C469"/>
      <c r="D469"/>
      <c r="E469"/>
      <c r="F469"/>
      <c r="G469"/>
    </row>
    <row r="470" spans="1:7" s="36" customFormat="1" ht="15" x14ac:dyDescent="0.25">
      <c r="A470"/>
      <c r="B470"/>
      <c r="C470"/>
      <c r="D470"/>
      <c r="E470"/>
      <c r="F470"/>
      <c r="G470"/>
    </row>
    <row r="471" spans="1:7" s="36" customFormat="1" ht="15" x14ac:dyDescent="0.25">
      <c r="A471"/>
      <c r="B471"/>
      <c r="C471"/>
      <c r="D471"/>
      <c r="E471"/>
      <c r="F471"/>
      <c r="G471"/>
    </row>
    <row r="472" spans="1:7" s="36" customFormat="1" ht="15" x14ac:dyDescent="0.25">
      <c r="A472"/>
      <c r="B472"/>
      <c r="C472"/>
      <c r="D472"/>
      <c r="E472"/>
      <c r="F472"/>
      <c r="G472"/>
    </row>
    <row r="473" spans="1:7" s="36" customFormat="1" ht="15" x14ac:dyDescent="0.25">
      <c r="A473"/>
      <c r="B473"/>
      <c r="C473"/>
      <c r="D473"/>
      <c r="E473"/>
      <c r="F473"/>
      <c r="G473"/>
    </row>
    <row r="474" spans="1:7" s="36" customFormat="1" ht="15" x14ac:dyDescent="0.25">
      <c r="A474"/>
      <c r="B474"/>
      <c r="C474"/>
      <c r="D474"/>
      <c r="E474"/>
      <c r="F474"/>
      <c r="G474"/>
    </row>
    <row r="475" spans="1:7" s="36" customFormat="1" ht="15" x14ac:dyDescent="0.25">
      <c r="A475"/>
      <c r="B475"/>
      <c r="C475"/>
      <c r="D475"/>
      <c r="E475"/>
      <c r="F475"/>
      <c r="G475"/>
    </row>
    <row r="476" spans="1:7" s="36" customFormat="1" ht="15" x14ac:dyDescent="0.25">
      <c r="A476"/>
      <c r="B476"/>
      <c r="C476"/>
      <c r="D476"/>
      <c r="E476"/>
      <c r="F476"/>
      <c r="G476"/>
    </row>
    <row r="477" spans="1:7" s="36" customFormat="1" ht="15" x14ac:dyDescent="0.25">
      <c r="A477" s="5"/>
      <c r="B477" s="5"/>
      <c r="C477" s="5"/>
      <c r="D477" s="5"/>
      <c r="E477" s="5"/>
      <c r="F477" s="5"/>
      <c r="G477" s="5"/>
    </row>
    <row r="478" spans="1:7" s="36" customFormat="1" ht="15" x14ac:dyDescent="0.25">
      <c r="A478" s="5"/>
      <c r="B478" s="5"/>
      <c r="C478" s="5"/>
      <c r="D478" s="5"/>
      <c r="E478" s="5"/>
      <c r="F478" s="5"/>
      <c r="G478" s="5"/>
    </row>
    <row r="479" spans="1:7" s="36" customFormat="1" ht="15" x14ac:dyDescent="0.25">
      <c r="A479" s="5"/>
      <c r="B479" s="5"/>
      <c r="C479" s="5"/>
      <c r="D479" s="5"/>
      <c r="E479" s="5"/>
      <c r="F479" s="5"/>
      <c r="G479" s="5"/>
    </row>
    <row r="480" spans="1:7" s="36" customFormat="1" ht="15" x14ac:dyDescent="0.25">
      <c r="A480" s="5"/>
      <c r="B480" s="5"/>
      <c r="C480" s="5"/>
      <c r="D480" s="5"/>
      <c r="E480" s="5"/>
      <c r="F480" s="5"/>
      <c r="G480" s="5"/>
    </row>
    <row r="481" spans="1:7" s="36" customFormat="1" ht="15" x14ac:dyDescent="0.25">
      <c r="A481" s="5"/>
      <c r="B481" s="5"/>
      <c r="C481" s="5"/>
      <c r="D481" s="5"/>
      <c r="E481" s="5"/>
      <c r="F481" s="5"/>
      <c r="G481" s="5"/>
    </row>
    <row r="482" spans="1:7" s="36" customFormat="1" ht="15" x14ac:dyDescent="0.25">
      <c r="A482" s="5"/>
      <c r="B482" s="5"/>
      <c r="C482" s="5"/>
      <c r="D482" s="5"/>
      <c r="E482" s="5"/>
      <c r="F482" s="5"/>
      <c r="G482" s="5"/>
    </row>
    <row r="483" spans="1:7" s="36" customFormat="1" ht="15" x14ac:dyDescent="0.25">
      <c r="A483" s="5"/>
      <c r="B483" s="5"/>
      <c r="C483" s="5"/>
      <c r="D483" s="5"/>
      <c r="E483" s="5"/>
      <c r="F483" s="5"/>
      <c r="G483" s="5"/>
    </row>
  </sheetData>
  <mergeCells count="2">
    <mergeCell ref="C6:D6"/>
    <mergeCell ref="C7:D7"/>
  </mergeCell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04EC-F513-4300-8B16-1AFDFB78E9DC}">
  <sheetPr filterMode="1"/>
  <dimension ref="A1:I389"/>
  <sheetViews>
    <sheetView zoomScale="90" zoomScaleNormal="90" workbookViewId="0">
      <selection activeCell="E211" sqref="E211"/>
    </sheetView>
  </sheetViews>
  <sheetFormatPr baseColWidth="10" defaultRowHeight="15" x14ac:dyDescent="0.25"/>
  <cols>
    <col min="1" max="1" width="22.28515625" customWidth="1"/>
    <col min="2" max="2" width="47.85546875" customWidth="1"/>
    <col min="3" max="3" width="49" customWidth="1"/>
    <col min="4" max="4" width="37.42578125" customWidth="1"/>
    <col min="5" max="5" width="16.5703125" customWidth="1"/>
    <col min="6" max="6" width="25.7109375" customWidth="1"/>
    <col min="7" max="7" width="29.140625" customWidth="1"/>
    <col min="8" max="8" width="23.5703125" customWidth="1"/>
    <col min="9" max="9" width="19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idden="1" x14ac:dyDescent="0.25">
      <c r="A2" t="s">
        <v>64</v>
      </c>
      <c r="B2" t="s">
        <v>154</v>
      </c>
      <c r="C2" t="s">
        <v>250</v>
      </c>
      <c r="D2" t="s">
        <v>31</v>
      </c>
      <c r="E2" t="s">
        <v>113</v>
      </c>
      <c r="F2" t="s">
        <v>239</v>
      </c>
      <c r="G2" t="s">
        <v>19</v>
      </c>
      <c r="H2" t="s">
        <v>54</v>
      </c>
      <c r="I2" t="s">
        <v>50</v>
      </c>
    </row>
    <row r="3" spans="1:9" hidden="1" x14ac:dyDescent="0.25">
      <c r="A3" t="s">
        <v>64</v>
      </c>
      <c r="B3" t="s">
        <v>154</v>
      </c>
      <c r="C3" t="s">
        <v>256</v>
      </c>
      <c r="D3" t="s">
        <v>43</v>
      </c>
      <c r="E3" t="s">
        <v>113</v>
      </c>
    </row>
    <row r="4" spans="1:9" hidden="1" x14ac:dyDescent="0.25">
      <c r="A4" t="s">
        <v>64</v>
      </c>
      <c r="B4" t="s">
        <v>154</v>
      </c>
      <c r="C4" t="s">
        <v>255</v>
      </c>
      <c r="D4" t="s">
        <v>43</v>
      </c>
      <c r="E4" t="s">
        <v>22</v>
      </c>
      <c r="F4" t="s">
        <v>240</v>
      </c>
      <c r="G4" t="s">
        <v>19</v>
      </c>
      <c r="H4" t="s">
        <v>54</v>
      </c>
      <c r="I4" t="s">
        <v>61</v>
      </c>
    </row>
    <row r="5" spans="1:9" hidden="1" x14ac:dyDescent="0.25">
      <c r="A5" t="s">
        <v>64</v>
      </c>
      <c r="B5" t="s">
        <v>154</v>
      </c>
      <c r="C5" t="s">
        <v>241</v>
      </c>
      <c r="D5" t="s">
        <v>43</v>
      </c>
      <c r="E5" t="s">
        <v>16</v>
      </c>
      <c r="H5" t="s">
        <v>54</v>
      </c>
    </row>
    <row r="6" spans="1:9" hidden="1" x14ac:dyDescent="0.25">
      <c r="A6" t="s">
        <v>64</v>
      </c>
      <c r="B6" t="s">
        <v>154</v>
      </c>
      <c r="C6" t="s">
        <v>242</v>
      </c>
      <c r="D6" t="s">
        <v>43</v>
      </c>
      <c r="E6" t="s">
        <v>22</v>
      </c>
      <c r="G6" t="s">
        <v>19</v>
      </c>
      <c r="H6" t="s">
        <v>54</v>
      </c>
      <c r="I6" t="s">
        <v>79</v>
      </c>
    </row>
    <row r="7" spans="1:9" hidden="1" x14ac:dyDescent="0.25">
      <c r="A7" t="s">
        <v>64</v>
      </c>
      <c r="B7" t="s">
        <v>154</v>
      </c>
      <c r="C7" t="s">
        <v>251</v>
      </c>
      <c r="D7" t="s">
        <v>43</v>
      </c>
      <c r="E7" t="s">
        <v>22</v>
      </c>
      <c r="F7" t="s">
        <v>243</v>
      </c>
      <c r="G7" t="s">
        <v>19</v>
      </c>
      <c r="H7" t="s">
        <v>59</v>
      </c>
      <c r="I7" t="s">
        <v>13</v>
      </c>
    </row>
    <row r="8" spans="1:9" hidden="1" x14ac:dyDescent="0.25">
      <c r="A8" t="s">
        <v>64</v>
      </c>
      <c r="B8" t="s">
        <v>154</v>
      </c>
      <c r="C8" t="s">
        <v>110</v>
      </c>
      <c r="D8" t="s">
        <v>43</v>
      </c>
      <c r="E8" t="s">
        <v>16</v>
      </c>
      <c r="F8" t="s">
        <v>244</v>
      </c>
      <c r="G8" t="s">
        <v>19</v>
      </c>
      <c r="H8" t="s">
        <v>54</v>
      </c>
      <c r="I8" t="s">
        <v>13</v>
      </c>
    </row>
    <row r="9" spans="1:9" hidden="1" x14ac:dyDescent="0.25">
      <c r="A9" t="s">
        <v>64</v>
      </c>
      <c r="B9" t="s">
        <v>154</v>
      </c>
      <c r="C9" t="s">
        <v>245</v>
      </c>
      <c r="D9" t="s">
        <v>31</v>
      </c>
      <c r="E9" t="s">
        <v>113</v>
      </c>
      <c r="F9" t="s">
        <v>246</v>
      </c>
      <c r="G9" t="s">
        <v>19</v>
      </c>
      <c r="H9" t="s">
        <v>42</v>
      </c>
      <c r="I9" t="s">
        <v>65</v>
      </c>
    </row>
    <row r="10" spans="1:9" hidden="1" x14ac:dyDescent="0.25">
      <c r="A10" t="s">
        <v>64</v>
      </c>
      <c r="B10" t="s">
        <v>154</v>
      </c>
      <c r="C10" t="s">
        <v>247</v>
      </c>
      <c r="D10" t="s">
        <v>43</v>
      </c>
      <c r="E10" t="s">
        <v>113</v>
      </c>
      <c r="G10" t="s">
        <v>51</v>
      </c>
      <c r="H10" t="s">
        <v>54</v>
      </c>
      <c r="I10" t="s">
        <v>13</v>
      </c>
    </row>
    <row r="11" spans="1:9" hidden="1" x14ac:dyDescent="0.25">
      <c r="A11" t="s">
        <v>64</v>
      </c>
      <c r="B11" t="s">
        <v>154</v>
      </c>
      <c r="C11" t="s">
        <v>252</v>
      </c>
      <c r="D11" t="s">
        <v>43</v>
      </c>
      <c r="E11" t="s">
        <v>22</v>
      </c>
      <c r="F11" t="s">
        <v>248</v>
      </c>
      <c r="G11" t="s">
        <v>19</v>
      </c>
      <c r="H11" t="s">
        <v>54</v>
      </c>
      <c r="I11" t="s">
        <v>13</v>
      </c>
    </row>
    <row r="12" spans="1:9" hidden="1" x14ac:dyDescent="0.25">
      <c r="A12" t="s">
        <v>64</v>
      </c>
      <c r="B12" t="s">
        <v>154</v>
      </c>
      <c r="C12" t="s">
        <v>257</v>
      </c>
      <c r="D12" t="s">
        <v>43</v>
      </c>
      <c r="E12" t="s">
        <v>22</v>
      </c>
      <c r="F12" t="s">
        <v>240</v>
      </c>
      <c r="G12" t="s">
        <v>19</v>
      </c>
      <c r="H12" t="s">
        <v>54</v>
      </c>
      <c r="I12" t="s">
        <v>50</v>
      </c>
    </row>
    <row r="13" spans="1:9" hidden="1" x14ac:dyDescent="0.25">
      <c r="A13" t="s">
        <v>64</v>
      </c>
      <c r="B13" t="s">
        <v>154</v>
      </c>
      <c r="C13" t="s">
        <v>109</v>
      </c>
      <c r="D13" t="s">
        <v>43</v>
      </c>
      <c r="E13" t="s">
        <v>22</v>
      </c>
      <c r="F13" t="s">
        <v>248</v>
      </c>
      <c r="G13" t="s">
        <v>19</v>
      </c>
      <c r="H13" t="s">
        <v>54</v>
      </c>
      <c r="I13" t="s">
        <v>61</v>
      </c>
    </row>
    <row r="14" spans="1:9" hidden="1" x14ac:dyDescent="0.25">
      <c r="A14" t="s">
        <v>64</v>
      </c>
      <c r="B14" t="s">
        <v>154</v>
      </c>
      <c r="C14" t="s">
        <v>111</v>
      </c>
      <c r="D14" t="s">
        <v>43</v>
      </c>
      <c r="E14" t="s">
        <v>22</v>
      </c>
      <c r="F14" t="s">
        <v>249</v>
      </c>
      <c r="G14" t="s">
        <v>19</v>
      </c>
      <c r="H14" t="s">
        <v>54</v>
      </c>
      <c r="I14" t="s">
        <v>13</v>
      </c>
    </row>
    <row r="15" spans="1:9" hidden="1" x14ac:dyDescent="0.25">
      <c r="A15" t="s">
        <v>64</v>
      </c>
      <c r="B15" t="s">
        <v>154</v>
      </c>
      <c r="C15" t="s">
        <v>253</v>
      </c>
      <c r="D15" t="s">
        <v>43</v>
      </c>
      <c r="E15" t="s">
        <v>22</v>
      </c>
      <c r="F15" t="s">
        <v>248</v>
      </c>
      <c r="G15" t="s">
        <v>19</v>
      </c>
      <c r="H15" t="s">
        <v>54</v>
      </c>
      <c r="I15" t="s">
        <v>13</v>
      </c>
    </row>
    <row r="16" spans="1:9" hidden="1" x14ac:dyDescent="0.25">
      <c r="A16" t="s">
        <v>64</v>
      </c>
      <c r="B16" t="s">
        <v>154</v>
      </c>
      <c r="C16" t="s">
        <v>109</v>
      </c>
      <c r="D16" t="s">
        <v>43</v>
      </c>
      <c r="E16" t="s">
        <v>22</v>
      </c>
      <c r="F16" t="s">
        <v>249</v>
      </c>
      <c r="G16" t="s">
        <v>19</v>
      </c>
      <c r="H16" t="s">
        <v>54</v>
      </c>
      <c r="I16" t="s">
        <v>79</v>
      </c>
    </row>
    <row r="17" spans="1:9" hidden="1" x14ac:dyDescent="0.25">
      <c r="A17" t="s">
        <v>64</v>
      </c>
      <c r="B17" t="s">
        <v>154</v>
      </c>
      <c r="C17" t="s">
        <v>254</v>
      </c>
      <c r="D17" t="s">
        <v>43</v>
      </c>
      <c r="E17" t="s">
        <v>22</v>
      </c>
      <c r="F17" t="s">
        <v>239</v>
      </c>
      <c r="G17" t="s">
        <v>19</v>
      </c>
      <c r="H17" t="s">
        <v>54</v>
      </c>
      <c r="I17" t="s">
        <v>79</v>
      </c>
    </row>
    <row r="18" spans="1:9" hidden="1" x14ac:dyDescent="0.25">
      <c r="A18" t="s">
        <v>64</v>
      </c>
      <c r="B18" t="s">
        <v>154</v>
      </c>
      <c r="C18" t="s">
        <v>81</v>
      </c>
      <c r="D18" t="s">
        <v>43</v>
      </c>
      <c r="E18" t="s">
        <v>22</v>
      </c>
    </row>
    <row r="19" spans="1:9" hidden="1" x14ac:dyDescent="0.25">
      <c r="A19" t="s">
        <v>64</v>
      </c>
      <c r="B19" t="s">
        <v>155</v>
      </c>
      <c r="C19" t="s">
        <v>258</v>
      </c>
      <c r="D19" t="s">
        <v>43</v>
      </c>
      <c r="E19" t="s">
        <v>16</v>
      </c>
    </row>
    <row r="20" spans="1:9" hidden="1" x14ac:dyDescent="0.25">
      <c r="A20" t="s">
        <v>64</v>
      </c>
      <c r="B20" t="s">
        <v>155</v>
      </c>
      <c r="C20" t="s">
        <v>263</v>
      </c>
      <c r="D20" t="s">
        <v>31</v>
      </c>
      <c r="E20" t="s">
        <v>22</v>
      </c>
      <c r="F20" t="s">
        <v>243</v>
      </c>
      <c r="G20" t="s">
        <v>19</v>
      </c>
      <c r="H20" t="s">
        <v>45</v>
      </c>
      <c r="I20" t="s">
        <v>32</v>
      </c>
    </row>
    <row r="21" spans="1:9" hidden="1" x14ac:dyDescent="0.25">
      <c r="A21" t="s">
        <v>64</v>
      </c>
      <c r="B21" t="s">
        <v>155</v>
      </c>
      <c r="C21" t="s">
        <v>259</v>
      </c>
      <c r="D21" t="s">
        <v>31</v>
      </c>
      <c r="E21" t="s">
        <v>113</v>
      </c>
      <c r="F21" t="s">
        <v>239</v>
      </c>
      <c r="G21" t="s">
        <v>19</v>
      </c>
      <c r="H21" t="s">
        <v>46</v>
      </c>
      <c r="I21" t="s">
        <v>62</v>
      </c>
    </row>
    <row r="22" spans="1:9" hidden="1" x14ac:dyDescent="0.25">
      <c r="A22" t="s">
        <v>64</v>
      </c>
      <c r="B22" t="s">
        <v>155</v>
      </c>
      <c r="C22" t="s">
        <v>260</v>
      </c>
      <c r="D22" t="s">
        <v>43</v>
      </c>
      <c r="E22" t="s">
        <v>16</v>
      </c>
      <c r="F22" t="s">
        <v>239</v>
      </c>
      <c r="G22" t="s">
        <v>19</v>
      </c>
      <c r="H22" t="s">
        <v>42</v>
      </c>
      <c r="I22" t="s">
        <v>13</v>
      </c>
    </row>
    <row r="23" spans="1:9" hidden="1" x14ac:dyDescent="0.25">
      <c r="A23" t="s">
        <v>64</v>
      </c>
      <c r="B23" t="s">
        <v>155</v>
      </c>
      <c r="C23" t="s">
        <v>261</v>
      </c>
      <c r="D23" t="s">
        <v>43</v>
      </c>
      <c r="E23" t="s">
        <v>22</v>
      </c>
      <c r="G23" t="s">
        <v>19</v>
      </c>
      <c r="H23" t="s">
        <v>44</v>
      </c>
      <c r="I23" t="s">
        <v>61</v>
      </c>
    </row>
    <row r="24" spans="1:9" hidden="1" x14ac:dyDescent="0.25">
      <c r="A24" t="s">
        <v>64</v>
      </c>
      <c r="B24" t="s">
        <v>155</v>
      </c>
      <c r="C24" t="s">
        <v>262</v>
      </c>
      <c r="D24" t="s">
        <v>70</v>
      </c>
      <c r="E24" t="s">
        <v>71</v>
      </c>
      <c r="F24" t="s">
        <v>243</v>
      </c>
      <c r="G24" t="s">
        <v>19</v>
      </c>
      <c r="H24" t="s">
        <v>44</v>
      </c>
      <c r="I24" t="s">
        <v>32</v>
      </c>
    </row>
    <row r="25" spans="1:9" hidden="1" x14ac:dyDescent="0.25">
      <c r="A25" t="s">
        <v>64</v>
      </c>
      <c r="B25" t="s">
        <v>155</v>
      </c>
      <c r="C25" t="s">
        <v>264</v>
      </c>
      <c r="D25" t="s">
        <v>43</v>
      </c>
      <c r="E25" t="s">
        <v>113</v>
      </c>
      <c r="F25" t="s">
        <v>249</v>
      </c>
      <c r="G25" t="s">
        <v>23</v>
      </c>
      <c r="H25" t="s">
        <v>54</v>
      </c>
      <c r="I25" t="s">
        <v>13</v>
      </c>
    </row>
    <row r="26" spans="1:9" hidden="1" x14ac:dyDescent="0.25">
      <c r="A26" t="s">
        <v>64</v>
      </c>
      <c r="B26" t="s">
        <v>155</v>
      </c>
      <c r="C26" t="s">
        <v>120</v>
      </c>
      <c r="D26" t="s">
        <v>25</v>
      </c>
      <c r="E26" t="s">
        <v>26</v>
      </c>
      <c r="F26" t="s">
        <v>243</v>
      </c>
      <c r="G26" t="s">
        <v>27</v>
      </c>
      <c r="H26" t="s">
        <v>44</v>
      </c>
      <c r="I26" t="s">
        <v>79</v>
      </c>
    </row>
    <row r="27" spans="1:9" hidden="1" x14ac:dyDescent="0.25">
      <c r="A27" t="s">
        <v>64</v>
      </c>
      <c r="B27" t="s">
        <v>155</v>
      </c>
      <c r="C27" t="s">
        <v>265</v>
      </c>
      <c r="D27" t="s">
        <v>31</v>
      </c>
      <c r="E27" t="s">
        <v>22</v>
      </c>
      <c r="F27" t="s">
        <v>243</v>
      </c>
      <c r="G27" t="s">
        <v>19</v>
      </c>
      <c r="H27" t="s">
        <v>42</v>
      </c>
      <c r="I27" t="s">
        <v>32</v>
      </c>
    </row>
    <row r="28" spans="1:9" hidden="1" x14ac:dyDescent="0.25">
      <c r="A28" t="s">
        <v>64</v>
      </c>
      <c r="B28" t="s">
        <v>156</v>
      </c>
      <c r="C28" t="s">
        <v>53</v>
      </c>
      <c r="D28" t="s">
        <v>43</v>
      </c>
      <c r="E28" t="s">
        <v>113</v>
      </c>
      <c r="F28" t="s">
        <v>266</v>
      </c>
      <c r="G28" t="s">
        <v>19</v>
      </c>
      <c r="H28" t="s">
        <v>46</v>
      </c>
      <c r="I28" t="s">
        <v>65</v>
      </c>
    </row>
    <row r="29" spans="1:9" hidden="1" x14ac:dyDescent="0.25">
      <c r="A29" t="s">
        <v>64</v>
      </c>
      <c r="B29" t="s">
        <v>156</v>
      </c>
      <c r="C29" t="s">
        <v>267</v>
      </c>
      <c r="D29" t="s">
        <v>31</v>
      </c>
      <c r="E29" t="s">
        <v>113</v>
      </c>
      <c r="F29" t="s">
        <v>246</v>
      </c>
      <c r="G29" t="s">
        <v>19</v>
      </c>
      <c r="H29" t="s">
        <v>44</v>
      </c>
      <c r="I29" t="s">
        <v>65</v>
      </c>
    </row>
    <row r="30" spans="1:9" hidden="1" x14ac:dyDescent="0.25">
      <c r="A30" t="s">
        <v>64</v>
      </c>
      <c r="B30" t="s">
        <v>156</v>
      </c>
      <c r="C30" t="s">
        <v>272</v>
      </c>
      <c r="D30" t="s">
        <v>43</v>
      </c>
      <c r="E30" t="s">
        <v>22</v>
      </c>
      <c r="F30" t="s">
        <v>239</v>
      </c>
      <c r="G30" t="s">
        <v>19</v>
      </c>
      <c r="H30" t="s">
        <v>47</v>
      </c>
      <c r="I30" t="s">
        <v>13</v>
      </c>
    </row>
    <row r="31" spans="1:9" hidden="1" x14ac:dyDescent="0.25">
      <c r="A31" t="s">
        <v>64</v>
      </c>
      <c r="B31" t="s">
        <v>156</v>
      </c>
      <c r="C31" t="s">
        <v>111</v>
      </c>
      <c r="D31" t="s">
        <v>43</v>
      </c>
      <c r="E31" t="s">
        <v>22</v>
      </c>
      <c r="F31" t="s">
        <v>268</v>
      </c>
      <c r="G31" t="s">
        <v>19</v>
      </c>
      <c r="H31" t="s">
        <v>59</v>
      </c>
      <c r="I31" t="s">
        <v>65</v>
      </c>
    </row>
    <row r="32" spans="1:9" hidden="1" x14ac:dyDescent="0.25">
      <c r="A32" t="s">
        <v>64</v>
      </c>
      <c r="B32" t="s">
        <v>156</v>
      </c>
      <c r="C32" t="s">
        <v>273</v>
      </c>
      <c r="D32" t="s">
        <v>43</v>
      </c>
      <c r="E32" t="s">
        <v>113</v>
      </c>
    </row>
    <row r="33" spans="1:9" hidden="1" x14ac:dyDescent="0.25">
      <c r="A33" t="s">
        <v>64</v>
      </c>
      <c r="B33" t="s">
        <v>156</v>
      </c>
      <c r="C33" t="s">
        <v>274</v>
      </c>
      <c r="D33" t="s">
        <v>43</v>
      </c>
      <c r="E33" t="s">
        <v>16</v>
      </c>
      <c r="F33" t="s">
        <v>243</v>
      </c>
      <c r="G33" t="s">
        <v>66</v>
      </c>
      <c r="H33" t="s">
        <v>20</v>
      </c>
      <c r="I33" t="s">
        <v>65</v>
      </c>
    </row>
    <row r="34" spans="1:9" hidden="1" x14ac:dyDescent="0.25">
      <c r="A34" t="s">
        <v>64</v>
      </c>
      <c r="B34" t="s">
        <v>156</v>
      </c>
      <c r="C34" t="s">
        <v>275</v>
      </c>
      <c r="D34" t="s">
        <v>40</v>
      </c>
      <c r="E34" t="s">
        <v>113</v>
      </c>
      <c r="F34" t="s">
        <v>246</v>
      </c>
      <c r="G34" t="s">
        <v>11</v>
      </c>
      <c r="H34" t="s">
        <v>28</v>
      </c>
      <c r="I34" t="s">
        <v>65</v>
      </c>
    </row>
    <row r="35" spans="1:9" hidden="1" x14ac:dyDescent="0.25">
      <c r="A35" t="s">
        <v>64</v>
      </c>
      <c r="B35" t="s">
        <v>156</v>
      </c>
      <c r="C35" t="s">
        <v>276</v>
      </c>
      <c r="D35" t="s">
        <v>43</v>
      </c>
      <c r="E35" t="s">
        <v>22</v>
      </c>
      <c r="F35" t="s">
        <v>239</v>
      </c>
      <c r="G35" t="s">
        <v>51</v>
      </c>
      <c r="H35" t="s">
        <v>59</v>
      </c>
      <c r="I35" t="s">
        <v>65</v>
      </c>
    </row>
    <row r="36" spans="1:9" hidden="1" x14ac:dyDescent="0.25">
      <c r="A36" t="s">
        <v>64</v>
      </c>
      <c r="B36" t="s">
        <v>156</v>
      </c>
      <c r="C36" t="s">
        <v>151</v>
      </c>
      <c r="D36" t="s">
        <v>43</v>
      </c>
      <c r="E36" t="s">
        <v>16</v>
      </c>
      <c r="F36" t="s">
        <v>268</v>
      </c>
      <c r="G36" t="s">
        <v>19</v>
      </c>
      <c r="H36" t="s">
        <v>47</v>
      </c>
      <c r="I36" t="s">
        <v>13</v>
      </c>
    </row>
    <row r="37" spans="1:9" hidden="1" x14ac:dyDescent="0.25">
      <c r="A37" t="s">
        <v>64</v>
      </c>
      <c r="B37" t="s">
        <v>156</v>
      </c>
      <c r="C37" t="s">
        <v>53</v>
      </c>
      <c r="D37" t="s">
        <v>9</v>
      </c>
      <c r="E37" t="s">
        <v>16</v>
      </c>
      <c r="F37" t="s">
        <v>239</v>
      </c>
      <c r="G37" t="s">
        <v>11</v>
      </c>
      <c r="H37" t="s">
        <v>44</v>
      </c>
      <c r="I37" t="s">
        <v>269</v>
      </c>
    </row>
    <row r="38" spans="1:9" hidden="1" x14ac:dyDescent="0.25">
      <c r="A38" t="s">
        <v>64</v>
      </c>
      <c r="B38" t="s">
        <v>156</v>
      </c>
      <c r="C38" t="s">
        <v>270</v>
      </c>
      <c r="D38" t="s">
        <v>18</v>
      </c>
      <c r="E38" t="s">
        <v>16</v>
      </c>
      <c r="F38" t="s">
        <v>271</v>
      </c>
      <c r="G38" t="s">
        <v>19</v>
      </c>
      <c r="H38" t="s">
        <v>42</v>
      </c>
      <c r="I38" t="s">
        <v>65</v>
      </c>
    </row>
    <row r="39" spans="1:9" hidden="1" x14ac:dyDescent="0.25">
      <c r="A39" t="s">
        <v>64</v>
      </c>
      <c r="B39" t="s">
        <v>157</v>
      </c>
      <c r="C39" t="s">
        <v>277</v>
      </c>
      <c r="D39" t="s">
        <v>31</v>
      </c>
      <c r="E39" t="s">
        <v>113</v>
      </c>
    </row>
    <row r="40" spans="1:9" hidden="1" x14ac:dyDescent="0.25">
      <c r="A40" t="s">
        <v>64</v>
      </c>
      <c r="B40" t="s">
        <v>157</v>
      </c>
      <c r="C40" t="s">
        <v>277</v>
      </c>
      <c r="D40" t="s">
        <v>31</v>
      </c>
      <c r="E40" t="s">
        <v>113</v>
      </c>
      <c r="F40" t="s">
        <v>266</v>
      </c>
      <c r="G40" t="s">
        <v>19</v>
      </c>
      <c r="H40" t="s">
        <v>44</v>
      </c>
      <c r="I40" t="s">
        <v>61</v>
      </c>
    </row>
    <row r="41" spans="1:9" hidden="1" x14ac:dyDescent="0.25">
      <c r="A41" t="s">
        <v>64</v>
      </c>
      <c r="B41" t="s">
        <v>157</v>
      </c>
      <c r="C41" t="s">
        <v>278</v>
      </c>
      <c r="D41" t="s">
        <v>31</v>
      </c>
      <c r="E41" t="s">
        <v>22</v>
      </c>
      <c r="F41" t="s">
        <v>249</v>
      </c>
      <c r="G41" t="s">
        <v>19</v>
      </c>
      <c r="H41" t="s">
        <v>34</v>
      </c>
      <c r="I41" t="s">
        <v>50</v>
      </c>
    </row>
    <row r="42" spans="1:9" hidden="1" x14ac:dyDescent="0.25">
      <c r="A42" t="s">
        <v>64</v>
      </c>
      <c r="B42" t="s">
        <v>157</v>
      </c>
      <c r="C42" t="s">
        <v>279</v>
      </c>
      <c r="D42" t="s">
        <v>43</v>
      </c>
      <c r="E42" t="s">
        <v>22</v>
      </c>
      <c r="F42" t="s">
        <v>239</v>
      </c>
      <c r="G42" t="s">
        <v>19</v>
      </c>
      <c r="H42" t="s">
        <v>44</v>
      </c>
      <c r="I42" t="s">
        <v>280</v>
      </c>
    </row>
    <row r="43" spans="1:9" hidden="1" x14ac:dyDescent="0.25">
      <c r="A43" t="s">
        <v>64</v>
      </c>
      <c r="B43" t="s">
        <v>157</v>
      </c>
      <c r="C43" t="s">
        <v>281</v>
      </c>
      <c r="D43" t="s">
        <v>31</v>
      </c>
      <c r="E43" t="s">
        <v>22</v>
      </c>
      <c r="F43" t="s">
        <v>243</v>
      </c>
      <c r="G43" t="s">
        <v>19</v>
      </c>
      <c r="H43" t="s">
        <v>47</v>
      </c>
      <c r="I43" t="s">
        <v>61</v>
      </c>
    </row>
    <row r="44" spans="1:9" hidden="1" x14ac:dyDescent="0.25">
      <c r="A44" t="s">
        <v>64</v>
      </c>
      <c r="B44" t="s">
        <v>157</v>
      </c>
      <c r="C44" t="s">
        <v>282</v>
      </c>
      <c r="D44" t="s">
        <v>31</v>
      </c>
      <c r="E44" t="s">
        <v>113</v>
      </c>
      <c r="F44" t="s">
        <v>268</v>
      </c>
      <c r="G44" t="s">
        <v>19</v>
      </c>
      <c r="H44" t="s">
        <v>44</v>
      </c>
      <c r="I44" t="s">
        <v>142</v>
      </c>
    </row>
    <row r="45" spans="1:9" hidden="1" x14ac:dyDescent="0.25">
      <c r="A45" t="s">
        <v>64</v>
      </c>
      <c r="B45" t="s">
        <v>157</v>
      </c>
      <c r="C45" t="s">
        <v>283</v>
      </c>
      <c r="D45" t="s">
        <v>31</v>
      </c>
      <c r="E45" t="s">
        <v>22</v>
      </c>
      <c r="F45" t="s">
        <v>243</v>
      </c>
      <c r="G45" t="s">
        <v>19</v>
      </c>
      <c r="H45" t="s">
        <v>44</v>
      </c>
      <c r="I45" t="s">
        <v>17</v>
      </c>
    </row>
    <row r="46" spans="1:9" hidden="1" x14ac:dyDescent="0.25">
      <c r="A46" t="s">
        <v>64</v>
      </c>
      <c r="B46" t="s">
        <v>157</v>
      </c>
      <c r="C46" t="s">
        <v>284</v>
      </c>
      <c r="D46" t="s">
        <v>31</v>
      </c>
      <c r="E46" t="s">
        <v>113</v>
      </c>
    </row>
    <row r="47" spans="1:9" hidden="1" x14ac:dyDescent="0.25">
      <c r="A47" t="s">
        <v>64</v>
      </c>
      <c r="B47" t="s">
        <v>158</v>
      </c>
      <c r="C47" t="s">
        <v>285</v>
      </c>
      <c r="D47" t="s">
        <v>31</v>
      </c>
      <c r="E47" t="s">
        <v>113</v>
      </c>
      <c r="F47" t="s">
        <v>239</v>
      </c>
      <c r="G47" t="s">
        <v>19</v>
      </c>
      <c r="H47" t="s">
        <v>44</v>
      </c>
      <c r="I47" t="s">
        <v>38</v>
      </c>
    </row>
    <row r="48" spans="1:9" hidden="1" x14ac:dyDescent="0.25">
      <c r="A48" t="s">
        <v>64</v>
      </c>
      <c r="B48" t="s">
        <v>158</v>
      </c>
      <c r="C48" t="s">
        <v>286</v>
      </c>
      <c r="D48" t="s">
        <v>43</v>
      </c>
      <c r="E48" t="s">
        <v>113</v>
      </c>
      <c r="F48" t="s">
        <v>246</v>
      </c>
      <c r="G48" t="s">
        <v>19</v>
      </c>
      <c r="H48" t="s">
        <v>44</v>
      </c>
      <c r="I48" t="s">
        <v>87</v>
      </c>
    </row>
    <row r="49" spans="1:9" hidden="1" x14ac:dyDescent="0.25">
      <c r="A49" t="s">
        <v>64</v>
      </c>
      <c r="B49" t="s">
        <v>158</v>
      </c>
      <c r="C49" t="s">
        <v>134</v>
      </c>
      <c r="D49" t="s">
        <v>43</v>
      </c>
      <c r="E49" t="s">
        <v>22</v>
      </c>
      <c r="F49" t="s">
        <v>268</v>
      </c>
      <c r="G49" t="s">
        <v>19</v>
      </c>
      <c r="H49" t="s">
        <v>42</v>
      </c>
      <c r="I49" t="s">
        <v>13</v>
      </c>
    </row>
    <row r="50" spans="1:9" hidden="1" x14ac:dyDescent="0.25">
      <c r="A50" t="s">
        <v>64</v>
      </c>
      <c r="B50" t="s">
        <v>158</v>
      </c>
      <c r="C50" t="s">
        <v>287</v>
      </c>
      <c r="D50" t="s">
        <v>43</v>
      </c>
      <c r="E50" t="s">
        <v>22</v>
      </c>
      <c r="F50" t="s">
        <v>268</v>
      </c>
      <c r="G50" t="s">
        <v>19</v>
      </c>
      <c r="H50" t="s">
        <v>42</v>
      </c>
      <c r="I50" t="s">
        <v>13</v>
      </c>
    </row>
    <row r="51" spans="1:9" hidden="1" x14ac:dyDescent="0.25">
      <c r="A51" t="s">
        <v>64</v>
      </c>
      <c r="B51" t="s">
        <v>158</v>
      </c>
      <c r="C51" t="s">
        <v>288</v>
      </c>
      <c r="D51" t="s">
        <v>43</v>
      </c>
      <c r="E51" t="s">
        <v>22</v>
      </c>
      <c r="F51" t="s">
        <v>239</v>
      </c>
      <c r="G51" t="s">
        <v>19</v>
      </c>
      <c r="H51" t="s">
        <v>42</v>
      </c>
      <c r="I51" t="s">
        <v>33</v>
      </c>
    </row>
    <row r="52" spans="1:9" hidden="1" x14ac:dyDescent="0.25">
      <c r="A52" t="s">
        <v>64</v>
      </c>
      <c r="B52" t="s">
        <v>158</v>
      </c>
      <c r="C52" t="s">
        <v>293</v>
      </c>
      <c r="D52" t="s">
        <v>43</v>
      </c>
      <c r="E52" t="s">
        <v>22</v>
      </c>
      <c r="F52" t="s">
        <v>268</v>
      </c>
      <c r="G52" t="s">
        <v>19</v>
      </c>
      <c r="H52" t="s">
        <v>42</v>
      </c>
      <c r="I52" t="s">
        <v>13</v>
      </c>
    </row>
    <row r="53" spans="1:9" hidden="1" x14ac:dyDescent="0.25">
      <c r="A53" t="s">
        <v>64</v>
      </c>
      <c r="B53" t="s">
        <v>158</v>
      </c>
      <c r="C53" t="s">
        <v>289</v>
      </c>
      <c r="D53" t="s">
        <v>43</v>
      </c>
      <c r="E53" t="s">
        <v>22</v>
      </c>
      <c r="F53" t="s">
        <v>240</v>
      </c>
      <c r="G53" t="s">
        <v>19</v>
      </c>
      <c r="H53" t="s">
        <v>42</v>
      </c>
      <c r="I53" t="s">
        <v>73</v>
      </c>
    </row>
    <row r="54" spans="1:9" hidden="1" x14ac:dyDescent="0.25">
      <c r="A54" t="s">
        <v>64</v>
      </c>
      <c r="B54" t="s">
        <v>158</v>
      </c>
      <c r="C54" t="s">
        <v>294</v>
      </c>
      <c r="D54" t="s">
        <v>43</v>
      </c>
      <c r="E54" t="s">
        <v>113</v>
      </c>
      <c r="F54" t="s">
        <v>239</v>
      </c>
      <c r="G54" t="s">
        <v>19</v>
      </c>
      <c r="H54" t="s">
        <v>42</v>
      </c>
      <c r="I54" t="s">
        <v>61</v>
      </c>
    </row>
    <row r="55" spans="1:9" hidden="1" x14ac:dyDescent="0.25">
      <c r="A55" t="s">
        <v>64</v>
      </c>
      <c r="B55" t="s">
        <v>158</v>
      </c>
      <c r="C55" t="s">
        <v>290</v>
      </c>
      <c r="D55" t="s">
        <v>43</v>
      </c>
      <c r="E55" t="s">
        <v>22</v>
      </c>
    </row>
    <row r="56" spans="1:9" hidden="1" x14ac:dyDescent="0.25">
      <c r="A56" t="s">
        <v>64</v>
      </c>
      <c r="B56" t="s">
        <v>158</v>
      </c>
      <c r="C56" t="s">
        <v>291</v>
      </c>
      <c r="D56" t="s">
        <v>70</v>
      </c>
      <c r="E56" t="s">
        <v>113</v>
      </c>
      <c r="F56" t="s">
        <v>266</v>
      </c>
      <c r="G56" t="s">
        <v>19</v>
      </c>
      <c r="H56" t="s">
        <v>52</v>
      </c>
      <c r="I56" t="s">
        <v>143</v>
      </c>
    </row>
    <row r="57" spans="1:9" hidden="1" x14ac:dyDescent="0.25">
      <c r="A57" t="s">
        <v>64</v>
      </c>
      <c r="B57" t="s">
        <v>158</v>
      </c>
      <c r="C57" t="s">
        <v>134</v>
      </c>
      <c r="D57" t="s">
        <v>43</v>
      </c>
      <c r="E57" t="s">
        <v>22</v>
      </c>
      <c r="F57" t="s">
        <v>248</v>
      </c>
      <c r="G57" t="s">
        <v>19</v>
      </c>
      <c r="H57" t="s">
        <v>42</v>
      </c>
      <c r="I57" t="s">
        <v>74</v>
      </c>
    </row>
    <row r="58" spans="1:9" hidden="1" x14ac:dyDescent="0.25">
      <c r="A58" t="s">
        <v>64</v>
      </c>
      <c r="B58" t="s">
        <v>158</v>
      </c>
      <c r="C58" t="s">
        <v>287</v>
      </c>
      <c r="D58" t="s">
        <v>43</v>
      </c>
      <c r="E58" t="s">
        <v>22</v>
      </c>
      <c r="G58" t="s">
        <v>19</v>
      </c>
      <c r="H58" t="s">
        <v>44</v>
      </c>
      <c r="I58" t="s">
        <v>50</v>
      </c>
    </row>
    <row r="59" spans="1:9" hidden="1" x14ac:dyDescent="0.25">
      <c r="A59" t="s">
        <v>64</v>
      </c>
      <c r="B59" t="s">
        <v>158</v>
      </c>
      <c r="C59" t="s">
        <v>292</v>
      </c>
      <c r="D59" t="s">
        <v>43</v>
      </c>
      <c r="E59" t="s">
        <v>22</v>
      </c>
      <c r="G59" t="s">
        <v>19</v>
      </c>
      <c r="H59" t="s">
        <v>42</v>
      </c>
      <c r="I59" t="s">
        <v>58</v>
      </c>
    </row>
    <row r="60" spans="1:9" hidden="1" x14ac:dyDescent="0.25">
      <c r="A60" t="s">
        <v>64</v>
      </c>
      <c r="B60" t="s">
        <v>158</v>
      </c>
      <c r="C60" t="s">
        <v>295</v>
      </c>
      <c r="D60" t="s">
        <v>43</v>
      </c>
      <c r="E60" t="s">
        <v>113</v>
      </c>
      <c r="G60" t="s">
        <v>19</v>
      </c>
      <c r="H60" t="s">
        <v>42</v>
      </c>
      <c r="I60" t="s">
        <v>17</v>
      </c>
    </row>
    <row r="61" spans="1:9" hidden="1" x14ac:dyDescent="0.25">
      <c r="A61" t="s">
        <v>64</v>
      </c>
      <c r="B61" t="s">
        <v>158</v>
      </c>
      <c r="C61" t="s">
        <v>296</v>
      </c>
      <c r="D61" t="s">
        <v>43</v>
      </c>
      <c r="E61" t="s">
        <v>71</v>
      </c>
      <c r="F61" t="s">
        <v>248</v>
      </c>
      <c r="G61" t="s">
        <v>19</v>
      </c>
      <c r="H61" t="s">
        <v>44</v>
      </c>
      <c r="I61" t="s">
        <v>79</v>
      </c>
    </row>
    <row r="62" spans="1:9" hidden="1" x14ac:dyDescent="0.25">
      <c r="A62" t="s">
        <v>64</v>
      </c>
      <c r="B62" t="s">
        <v>158</v>
      </c>
      <c r="C62" t="s">
        <v>297</v>
      </c>
      <c r="D62" t="s">
        <v>43</v>
      </c>
      <c r="E62" t="s">
        <v>113</v>
      </c>
      <c r="F62" t="s">
        <v>266</v>
      </c>
      <c r="G62" t="s">
        <v>19</v>
      </c>
      <c r="H62" t="s">
        <v>42</v>
      </c>
      <c r="I62" t="s">
        <v>17</v>
      </c>
    </row>
    <row r="63" spans="1:9" hidden="1" x14ac:dyDescent="0.25">
      <c r="A63" t="s">
        <v>64</v>
      </c>
      <c r="B63" t="s">
        <v>159</v>
      </c>
      <c r="C63" t="s">
        <v>298</v>
      </c>
      <c r="D63" t="s">
        <v>43</v>
      </c>
      <c r="E63" t="s">
        <v>22</v>
      </c>
      <c r="F63" t="s">
        <v>239</v>
      </c>
      <c r="G63" t="s">
        <v>23</v>
      </c>
      <c r="H63" t="s">
        <v>20</v>
      </c>
      <c r="I63" t="s">
        <v>61</v>
      </c>
    </row>
    <row r="64" spans="1:9" hidden="1" x14ac:dyDescent="0.25">
      <c r="A64" t="s">
        <v>64</v>
      </c>
      <c r="B64" t="s">
        <v>159</v>
      </c>
      <c r="C64" t="s">
        <v>299</v>
      </c>
      <c r="D64" t="s">
        <v>31</v>
      </c>
      <c r="E64" t="s">
        <v>113</v>
      </c>
      <c r="G64" t="s">
        <v>19</v>
      </c>
      <c r="H64" t="s">
        <v>20</v>
      </c>
      <c r="I64" t="s">
        <v>17</v>
      </c>
    </row>
    <row r="65" spans="1:9" hidden="1" x14ac:dyDescent="0.25">
      <c r="A65" t="s">
        <v>64</v>
      </c>
      <c r="B65" t="s">
        <v>159</v>
      </c>
      <c r="C65" t="s">
        <v>302</v>
      </c>
      <c r="D65" t="s">
        <v>43</v>
      </c>
      <c r="E65" t="s">
        <v>113</v>
      </c>
      <c r="F65" t="s">
        <v>268</v>
      </c>
      <c r="G65" t="s">
        <v>19</v>
      </c>
      <c r="H65" t="s">
        <v>59</v>
      </c>
      <c r="I65" t="s">
        <v>13</v>
      </c>
    </row>
    <row r="66" spans="1:9" hidden="1" x14ac:dyDescent="0.25">
      <c r="A66" t="s">
        <v>64</v>
      </c>
      <c r="B66" t="s">
        <v>159</v>
      </c>
      <c r="C66" t="s">
        <v>303</v>
      </c>
      <c r="D66" t="s">
        <v>43</v>
      </c>
      <c r="E66" t="s">
        <v>22</v>
      </c>
      <c r="F66" t="s">
        <v>239</v>
      </c>
      <c r="G66" t="s">
        <v>19</v>
      </c>
      <c r="H66" t="s">
        <v>59</v>
      </c>
      <c r="I66" t="s">
        <v>13</v>
      </c>
    </row>
    <row r="67" spans="1:9" hidden="1" x14ac:dyDescent="0.25">
      <c r="A67" t="s">
        <v>64</v>
      </c>
      <c r="B67" t="s">
        <v>159</v>
      </c>
      <c r="C67" t="s">
        <v>304</v>
      </c>
      <c r="D67" t="s">
        <v>31</v>
      </c>
      <c r="E67" t="s">
        <v>22</v>
      </c>
      <c r="F67" t="s">
        <v>240</v>
      </c>
      <c r="G67" t="s">
        <v>23</v>
      </c>
      <c r="H67" t="s">
        <v>20</v>
      </c>
      <c r="I67" t="s">
        <v>17</v>
      </c>
    </row>
    <row r="68" spans="1:9" hidden="1" x14ac:dyDescent="0.25">
      <c r="A68" t="s">
        <v>64</v>
      </c>
      <c r="B68" t="s">
        <v>159</v>
      </c>
      <c r="C68" t="s">
        <v>300</v>
      </c>
      <c r="D68" t="s">
        <v>15</v>
      </c>
      <c r="E68" t="s">
        <v>16</v>
      </c>
      <c r="G68" t="s">
        <v>11</v>
      </c>
      <c r="H68" t="s">
        <v>12</v>
      </c>
      <c r="I68" t="s">
        <v>91</v>
      </c>
    </row>
    <row r="69" spans="1:9" hidden="1" x14ac:dyDescent="0.25">
      <c r="A69" t="s">
        <v>64</v>
      </c>
      <c r="B69" t="s">
        <v>159</v>
      </c>
      <c r="C69" t="s">
        <v>305</v>
      </c>
      <c r="D69" t="s">
        <v>43</v>
      </c>
      <c r="E69" t="s">
        <v>22</v>
      </c>
      <c r="F69" t="s">
        <v>244</v>
      </c>
      <c r="G69" t="s">
        <v>23</v>
      </c>
      <c r="H69" t="s">
        <v>28</v>
      </c>
      <c r="I69" t="s">
        <v>13</v>
      </c>
    </row>
    <row r="70" spans="1:9" hidden="1" x14ac:dyDescent="0.25">
      <c r="A70" t="s">
        <v>64</v>
      </c>
      <c r="B70" t="s">
        <v>159</v>
      </c>
      <c r="C70" t="s">
        <v>301</v>
      </c>
      <c r="D70" t="s">
        <v>43</v>
      </c>
      <c r="E70" t="s">
        <v>22</v>
      </c>
      <c r="F70" t="s">
        <v>248</v>
      </c>
      <c r="G70" t="s">
        <v>23</v>
      </c>
      <c r="H70" t="s">
        <v>20</v>
      </c>
      <c r="I70" t="s">
        <v>13</v>
      </c>
    </row>
    <row r="71" spans="1:9" hidden="1" x14ac:dyDescent="0.25">
      <c r="A71" t="s">
        <v>64</v>
      </c>
      <c r="B71" t="s">
        <v>160</v>
      </c>
      <c r="C71" t="s">
        <v>306</v>
      </c>
      <c r="D71" t="s">
        <v>9</v>
      </c>
      <c r="E71" t="s">
        <v>22</v>
      </c>
      <c r="F71" t="s">
        <v>243</v>
      </c>
      <c r="G71" t="s">
        <v>11</v>
      </c>
      <c r="H71" t="s">
        <v>28</v>
      </c>
      <c r="I71" t="s">
        <v>13</v>
      </c>
    </row>
    <row r="72" spans="1:9" hidden="1" x14ac:dyDescent="0.25">
      <c r="A72" t="s">
        <v>64</v>
      </c>
      <c r="B72" t="s">
        <v>160</v>
      </c>
      <c r="C72" t="s">
        <v>307</v>
      </c>
      <c r="D72" t="s">
        <v>43</v>
      </c>
      <c r="E72" t="s">
        <v>16</v>
      </c>
      <c r="F72" t="s">
        <v>271</v>
      </c>
      <c r="G72" t="s">
        <v>19</v>
      </c>
      <c r="H72" t="s">
        <v>42</v>
      </c>
      <c r="I72" t="s">
        <v>78</v>
      </c>
    </row>
    <row r="73" spans="1:9" hidden="1" x14ac:dyDescent="0.25">
      <c r="A73" t="s">
        <v>64</v>
      </c>
      <c r="B73" t="s">
        <v>160</v>
      </c>
      <c r="C73" t="s">
        <v>310</v>
      </c>
      <c r="D73" t="s">
        <v>18</v>
      </c>
      <c r="E73" t="s">
        <v>71</v>
      </c>
      <c r="F73" t="s">
        <v>246</v>
      </c>
      <c r="G73" t="s">
        <v>19</v>
      </c>
      <c r="H73" t="s">
        <v>46</v>
      </c>
      <c r="I73" t="s">
        <v>24</v>
      </c>
    </row>
    <row r="74" spans="1:9" hidden="1" x14ac:dyDescent="0.25">
      <c r="A74" t="s">
        <v>64</v>
      </c>
      <c r="B74" t="s">
        <v>160</v>
      </c>
      <c r="C74" t="s">
        <v>308</v>
      </c>
      <c r="D74" t="s">
        <v>15</v>
      </c>
      <c r="E74" t="s">
        <v>16</v>
      </c>
      <c r="F74" t="s">
        <v>246</v>
      </c>
      <c r="G74" t="s">
        <v>11</v>
      </c>
      <c r="H74" t="s">
        <v>28</v>
      </c>
      <c r="I74" t="s">
        <v>96</v>
      </c>
    </row>
    <row r="75" spans="1:9" hidden="1" x14ac:dyDescent="0.25">
      <c r="A75" t="s">
        <v>64</v>
      </c>
      <c r="B75" t="s">
        <v>160</v>
      </c>
      <c r="C75" t="s">
        <v>136</v>
      </c>
      <c r="D75" t="s">
        <v>40</v>
      </c>
      <c r="E75" t="s">
        <v>10</v>
      </c>
      <c r="G75" t="s">
        <v>11</v>
      </c>
    </row>
    <row r="76" spans="1:9" hidden="1" x14ac:dyDescent="0.25">
      <c r="A76" t="s">
        <v>64</v>
      </c>
      <c r="B76" t="s">
        <v>160</v>
      </c>
      <c r="C76" t="s">
        <v>309</v>
      </c>
      <c r="D76" t="s">
        <v>15</v>
      </c>
      <c r="E76" t="s">
        <v>113</v>
      </c>
      <c r="G76" t="s">
        <v>11</v>
      </c>
      <c r="H76" t="s">
        <v>28</v>
      </c>
      <c r="I76" t="s">
        <v>75</v>
      </c>
    </row>
    <row r="77" spans="1:9" hidden="1" x14ac:dyDescent="0.25">
      <c r="A77" t="s">
        <v>64</v>
      </c>
      <c r="B77" t="s">
        <v>161</v>
      </c>
      <c r="C77" t="s">
        <v>311</v>
      </c>
      <c r="D77" t="s">
        <v>43</v>
      </c>
      <c r="E77" t="s">
        <v>16</v>
      </c>
    </row>
    <row r="78" spans="1:9" hidden="1" x14ac:dyDescent="0.25">
      <c r="A78" t="s">
        <v>64</v>
      </c>
      <c r="B78" t="s">
        <v>161</v>
      </c>
      <c r="C78" t="s">
        <v>53</v>
      </c>
      <c r="D78" t="s">
        <v>9</v>
      </c>
      <c r="E78" t="s">
        <v>16</v>
      </c>
      <c r="F78" t="s">
        <v>268</v>
      </c>
      <c r="G78" t="s">
        <v>11</v>
      </c>
      <c r="H78" t="s">
        <v>28</v>
      </c>
      <c r="I78" t="s">
        <v>65</v>
      </c>
    </row>
    <row r="79" spans="1:9" hidden="1" x14ac:dyDescent="0.25">
      <c r="A79" t="s">
        <v>64</v>
      </c>
      <c r="B79" t="s">
        <v>161</v>
      </c>
      <c r="C79" t="s">
        <v>318</v>
      </c>
      <c r="D79" t="s">
        <v>43</v>
      </c>
      <c r="E79" t="s">
        <v>22</v>
      </c>
      <c r="F79" t="s">
        <v>246</v>
      </c>
      <c r="G79" t="s">
        <v>23</v>
      </c>
      <c r="H79" t="s">
        <v>30</v>
      </c>
      <c r="I79" t="s">
        <v>65</v>
      </c>
    </row>
    <row r="80" spans="1:9" hidden="1" x14ac:dyDescent="0.25">
      <c r="A80" t="s">
        <v>64</v>
      </c>
      <c r="B80" t="s">
        <v>161</v>
      </c>
      <c r="C80" t="s">
        <v>319</v>
      </c>
      <c r="D80" t="s">
        <v>25</v>
      </c>
      <c r="E80" t="s">
        <v>312</v>
      </c>
      <c r="F80" t="s">
        <v>240</v>
      </c>
      <c r="G80" t="s">
        <v>27</v>
      </c>
      <c r="H80" t="s">
        <v>30</v>
      </c>
      <c r="I80" t="s">
        <v>65</v>
      </c>
    </row>
    <row r="81" spans="1:9" hidden="1" x14ac:dyDescent="0.25">
      <c r="A81" t="s">
        <v>64</v>
      </c>
      <c r="B81" t="s">
        <v>161</v>
      </c>
      <c r="C81" t="s">
        <v>320</v>
      </c>
      <c r="D81" t="s">
        <v>31</v>
      </c>
      <c r="E81" t="s">
        <v>113</v>
      </c>
      <c r="F81" t="s">
        <v>313</v>
      </c>
      <c r="G81" t="s">
        <v>19</v>
      </c>
      <c r="H81" t="s">
        <v>30</v>
      </c>
      <c r="I81" t="s">
        <v>35</v>
      </c>
    </row>
    <row r="82" spans="1:9" hidden="1" x14ac:dyDescent="0.25">
      <c r="A82" t="s">
        <v>64</v>
      </c>
      <c r="B82" t="s">
        <v>161</v>
      </c>
      <c r="C82" t="s">
        <v>314</v>
      </c>
      <c r="D82" t="s">
        <v>25</v>
      </c>
      <c r="E82" t="s">
        <v>26</v>
      </c>
      <c r="F82" t="s">
        <v>271</v>
      </c>
      <c r="G82" t="s">
        <v>27</v>
      </c>
      <c r="H82" t="s">
        <v>47</v>
      </c>
      <c r="I82" t="s">
        <v>65</v>
      </c>
    </row>
    <row r="83" spans="1:9" hidden="1" x14ac:dyDescent="0.25">
      <c r="A83" t="s">
        <v>64</v>
      </c>
      <c r="B83" t="s">
        <v>161</v>
      </c>
      <c r="C83" t="s">
        <v>321</v>
      </c>
      <c r="D83" t="s">
        <v>15</v>
      </c>
      <c r="E83" t="s">
        <v>22</v>
      </c>
      <c r="F83" t="s">
        <v>246</v>
      </c>
      <c r="G83" t="s">
        <v>11</v>
      </c>
      <c r="H83" t="s">
        <v>28</v>
      </c>
      <c r="I83" t="s">
        <v>149</v>
      </c>
    </row>
    <row r="84" spans="1:9" hidden="1" x14ac:dyDescent="0.25">
      <c r="A84" t="s">
        <v>64</v>
      </c>
      <c r="B84" t="s">
        <v>161</v>
      </c>
      <c r="C84" t="s">
        <v>315</v>
      </c>
      <c r="D84" t="s">
        <v>15</v>
      </c>
      <c r="E84" t="s">
        <v>10</v>
      </c>
      <c r="F84" t="s">
        <v>246</v>
      </c>
      <c r="G84" t="s">
        <v>11</v>
      </c>
      <c r="H84" t="s">
        <v>28</v>
      </c>
      <c r="I84" t="s">
        <v>13</v>
      </c>
    </row>
    <row r="85" spans="1:9" hidden="1" x14ac:dyDescent="0.25">
      <c r="A85" t="s">
        <v>64</v>
      </c>
      <c r="B85" t="s">
        <v>161</v>
      </c>
      <c r="C85" t="s">
        <v>322</v>
      </c>
      <c r="D85" t="s">
        <v>31</v>
      </c>
      <c r="E85" t="s">
        <v>22</v>
      </c>
      <c r="F85" t="s">
        <v>268</v>
      </c>
      <c r="G85" t="s">
        <v>19</v>
      </c>
      <c r="H85" t="s">
        <v>47</v>
      </c>
      <c r="I85" t="s">
        <v>35</v>
      </c>
    </row>
    <row r="86" spans="1:9" hidden="1" x14ac:dyDescent="0.25">
      <c r="A86" t="s">
        <v>64</v>
      </c>
      <c r="B86" t="s">
        <v>161</v>
      </c>
      <c r="C86" t="s">
        <v>95</v>
      </c>
      <c r="D86" t="s">
        <v>31</v>
      </c>
      <c r="E86" t="s">
        <v>22</v>
      </c>
      <c r="F86" t="s">
        <v>271</v>
      </c>
      <c r="G86" t="s">
        <v>19</v>
      </c>
      <c r="H86" t="s">
        <v>30</v>
      </c>
      <c r="I86" t="s">
        <v>76</v>
      </c>
    </row>
    <row r="87" spans="1:9" hidden="1" x14ac:dyDescent="0.25">
      <c r="A87" t="s">
        <v>64</v>
      </c>
      <c r="B87" t="s">
        <v>161</v>
      </c>
      <c r="C87" t="s">
        <v>316</v>
      </c>
      <c r="D87" t="s">
        <v>31</v>
      </c>
      <c r="E87" t="s">
        <v>22</v>
      </c>
      <c r="F87" t="s">
        <v>271</v>
      </c>
      <c r="G87" t="s">
        <v>23</v>
      </c>
      <c r="H87" t="s">
        <v>30</v>
      </c>
      <c r="I87" t="s">
        <v>133</v>
      </c>
    </row>
    <row r="88" spans="1:9" hidden="1" x14ac:dyDescent="0.25">
      <c r="A88" t="s">
        <v>64</v>
      </c>
      <c r="B88" t="s">
        <v>161</v>
      </c>
      <c r="C88" t="s">
        <v>132</v>
      </c>
      <c r="D88" t="s">
        <v>31</v>
      </c>
      <c r="E88" t="s">
        <v>22</v>
      </c>
      <c r="F88" t="s">
        <v>239</v>
      </c>
      <c r="G88" t="s">
        <v>23</v>
      </c>
      <c r="H88" t="s">
        <v>20</v>
      </c>
      <c r="I88" t="s">
        <v>55</v>
      </c>
    </row>
    <row r="89" spans="1:9" hidden="1" x14ac:dyDescent="0.25">
      <c r="A89" t="s">
        <v>64</v>
      </c>
      <c r="B89" t="s">
        <v>161</v>
      </c>
      <c r="C89" t="s">
        <v>317</v>
      </c>
      <c r="D89" t="s">
        <v>43</v>
      </c>
      <c r="E89" t="s">
        <v>113</v>
      </c>
      <c r="F89" t="s">
        <v>271</v>
      </c>
      <c r="G89" t="s">
        <v>19</v>
      </c>
      <c r="H89" t="s">
        <v>48</v>
      </c>
      <c r="I89" t="s">
        <v>13</v>
      </c>
    </row>
    <row r="90" spans="1:9" hidden="1" x14ac:dyDescent="0.25">
      <c r="A90" t="s">
        <v>64</v>
      </c>
      <c r="B90" t="s">
        <v>161</v>
      </c>
      <c r="C90" t="s">
        <v>323</v>
      </c>
      <c r="D90" t="s">
        <v>15</v>
      </c>
      <c r="E90" t="s">
        <v>16</v>
      </c>
      <c r="F90" t="s">
        <v>239</v>
      </c>
      <c r="G90" t="s">
        <v>11</v>
      </c>
      <c r="H90" t="s">
        <v>28</v>
      </c>
      <c r="I90" t="s">
        <v>100</v>
      </c>
    </row>
    <row r="91" spans="1:9" hidden="1" x14ac:dyDescent="0.25">
      <c r="A91" t="s">
        <v>64</v>
      </c>
      <c r="B91" t="s">
        <v>162</v>
      </c>
      <c r="C91" t="s">
        <v>326</v>
      </c>
      <c r="D91" t="s">
        <v>43</v>
      </c>
      <c r="E91" t="s">
        <v>16</v>
      </c>
      <c r="F91" t="s">
        <v>248</v>
      </c>
      <c r="G91" t="s">
        <v>19</v>
      </c>
      <c r="H91" t="s">
        <v>54</v>
      </c>
      <c r="I91" t="s">
        <v>13</v>
      </c>
    </row>
    <row r="92" spans="1:9" hidden="1" x14ac:dyDescent="0.25">
      <c r="A92" t="s">
        <v>64</v>
      </c>
      <c r="B92" t="s">
        <v>162</v>
      </c>
      <c r="C92" t="s">
        <v>324</v>
      </c>
      <c r="D92" t="s">
        <v>43</v>
      </c>
      <c r="E92" t="s">
        <v>113</v>
      </c>
      <c r="F92" t="s">
        <v>266</v>
      </c>
      <c r="G92" t="s">
        <v>19</v>
      </c>
      <c r="H92" t="s">
        <v>44</v>
      </c>
      <c r="I92" t="s">
        <v>61</v>
      </c>
    </row>
    <row r="93" spans="1:9" hidden="1" x14ac:dyDescent="0.25">
      <c r="A93" t="s">
        <v>64</v>
      </c>
      <c r="B93" t="s">
        <v>162</v>
      </c>
      <c r="C93" t="s">
        <v>327</v>
      </c>
      <c r="D93" t="s">
        <v>43</v>
      </c>
      <c r="E93" t="s">
        <v>113</v>
      </c>
      <c r="F93" t="s">
        <v>271</v>
      </c>
      <c r="G93" t="s">
        <v>19</v>
      </c>
      <c r="H93" t="s">
        <v>44</v>
      </c>
      <c r="I93" t="s">
        <v>61</v>
      </c>
    </row>
    <row r="94" spans="1:9" hidden="1" x14ac:dyDescent="0.25">
      <c r="A94" t="s">
        <v>64</v>
      </c>
      <c r="B94" t="s">
        <v>162</v>
      </c>
      <c r="C94" t="s">
        <v>325</v>
      </c>
      <c r="D94" t="s">
        <v>31</v>
      </c>
      <c r="E94" t="s">
        <v>113</v>
      </c>
      <c r="F94" t="s">
        <v>246</v>
      </c>
      <c r="G94" t="s">
        <v>19</v>
      </c>
      <c r="H94" t="s">
        <v>44</v>
      </c>
      <c r="I94" t="s">
        <v>13</v>
      </c>
    </row>
    <row r="95" spans="1:9" hidden="1" x14ac:dyDescent="0.25">
      <c r="A95" t="s">
        <v>64</v>
      </c>
      <c r="B95" t="s">
        <v>162</v>
      </c>
      <c r="C95" t="s">
        <v>137</v>
      </c>
      <c r="D95" t="s">
        <v>43</v>
      </c>
      <c r="E95" t="s">
        <v>22</v>
      </c>
      <c r="F95" t="s">
        <v>246</v>
      </c>
      <c r="G95" t="s">
        <v>19</v>
      </c>
      <c r="H95" t="s">
        <v>47</v>
      </c>
      <c r="I95" t="s">
        <v>13</v>
      </c>
    </row>
    <row r="96" spans="1:9" hidden="1" x14ac:dyDescent="0.25">
      <c r="A96" t="s">
        <v>64</v>
      </c>
      <c r="B96" t="s">
        <v>162</v>
      </c>
      <c r="C96" t="s">
        <v>324</v>
      </c>
      <c r="D96" t="s">
        <v>43</v>
      </c>
      <c r="E96" t="s">
        <v>22</v>
      </c>
      <c r="G96" t="s">
        <v>19</v>
      </c>
      <c r="H96" t="s">
        <v>42</v>
      </c>
      <c r="I96" t="s">
        <v>50</v>
      </c>
    </row>
    <row r="97" spans="1:9" hidden="1" x14ac:dyDescent="0.25">
      <c r="A97" t="s">
        <v>64</v>
      </c>
      <c r="B97" t="s">
        <v>162</v>
      </c>
      <c r="C97" t="s">
        <v>324</v>
      </c>
      <c r="D97" t="s">
        <v>43</v>
      </c>
      <c r="E97" t="s">
        <v>22</v>
      </c>
      <c r="F97" t="s">
        <v>246</v>
      </c>
      <c r="G97" t="s">
        <v>23</v>
      </c>
      <c r="H97" t="s">
        <v>20</v>
      </c>
      <c r="I97" t="s">
        <v>79</v>
      </c>
    </row>
    <row r="98" spans="1:9" hidden="1" x14ac:dyDescent="0.25">
      <c r="A98" t="s">
        <v>64</v>
      </c>
      <c r="B98" t="s">
        <v>163</v>
      </c>
      <c r="C98" t="s">
        <v>328</v>
      </c>
      <c r="D98" t="s">
        <v>31</v>
      </c>
      <c r="E98" t="s">
        <v>113</v>
      </c>
      <c r="F98" t="s">
        <v>248</v>
      </c>
      <c r="G98" t="s">
        <v>19</v>
      </c>
      <c r="H98" t="s">
        <v>44</v>
      </c>
      <c r="I98" t="s">
        <v>13</v>
      </c>
    </row>
    <row r="99" spans="1:9" hidden="1" x14ac:dyDescent="0.25">
      <c r="A99" t="s">
        <v>64</v>
      </c>
      <c r="B99" t="s">
        <v>163</v>
      </c>
      <c r="C99" t="s">
        <v>329</v>
      </c>
      <c r="D99" t="s">
        <v>43</v>
      </c>
      <c r="E99" t="s">
        <v>22</v>
      </c>
      <c r="F99" t="s">
        <v>240</v>
      </c>
      <c r="G99" t="s">
        <v>19</v>
      </c>
      <c r="H99" t="s">
        <v>44</v>
      </c>
      <c r="I99" t="s">
        <v>32</v>
      </c>
    </row>
    <row r="100" spans="1:9" hidden="1" x14ac:dyDescent="0.25">
      <c r="A100" t="s">
        <v>64</v>
      </c>
      <c r="B100" t="s">
        <v>163</v>
      </c>
      <c r="C100" t="s">
        <v>330</v>
      </c>
      <c r="D100" t="s">
        <v>43</v>
      </c>
      <c r="E100" t="s">
        <v>22</v>
      </c>
    </row>
    <row r="101" spans="1:9" hidden="1" x14ac:dyDescent="0.25">
      <c r="A101" t="s">
        <v>64</v>
      </c>
      <c r="B101" t="s">
        <v>163</v>
      </c>
      <c r="C101" t="s">
        <v>331</v>
      </c>
      <c r="D101" t="s">
        <v>31</v>
      </c>
      <c r="E101" t="s">
        <v>113</v>
      </c>
      <c r="F101" t="s">
        <v>239</v>
      </c>
      <c r="G101" t="s">
        <v>19</v>
      </c>
      <c r="H101" t="s">
        <v>54</v>
      </c>
      <c r="I101" t="s">
        <v>60</v>
      </c>
    </row>
    <row r="102" spans="1:9" hidden="1" x14ac:dyDescent="0.25">
      <c r="A102" t="s">
        <v>64</v>
      </c>
      <c r="B102" t="s">
        <v>163</v>
      </c>
      <c r="C102" t="s">
        <v>146</v>
      </c>
      <c r="D102" t="s">
        <v>43</v>
      </c>
      <c r="E102" t="s">
        <v>22</v>
      </c>
      <c r="F102" t="s">
        <v>268</v>
      </c>
      <c r="G102" t="s">
        <v>19</v>
      </c>
      <c r="H102" t="s">
        <v>45</v>
      </c>
      <c r="I102" t="s">
        <v>37</v>
      </c>
    </row>
    <row r="103" spans="1:9" hidden="1" x14ac:dyDescent="0.25">
      <c r="A103" t="s">
        <v>64</v>
      </c>
      <c r="B103" t="s">
        <v>163</v>
      </c>
      <c r="C103" t="s">
        <v>332</v>
      </c>
      <c r="D103" t="s">
        <v>43</v>
      </c>
      <c r="E103" t="s">
        <v>22</v>
      </c>
      <c r="G103" t="s">
        <v>333</v>
      </c>
      <c r="H103" t="s">
        <v>42</v>
      </c>
      <c r="I103" t="s">
        <v>50</v>
      </c>
    </row>
    <row r="104" spans="1:9" hidden="1" x14ac:dyDescent="0.25">
      <c r="A104" t="s">
        <v>64</v>
      </c>
      <c r="B104" t="s">
        <v>163</v>
      </c>
      <c r="C104" t="s">
        <v>338</v>
      </c>
      <c r="D104" t="s">
        <v>43</v>
      </c>
      <c r="E104" t="s">
        <v>71</v>
      </c>
      <c r="F104" t="s">
        <v>268</v>
      </c>
      <c r="G104" t="s">
        <v>19</v>
      </c>
      <c r="H104" t="s">
        <v>44</v>
      </c>
      <c r="I104" t="s">
        <v>50</v>
      </c>
    </row>
    <row r="105" spans="1:9" hidden="1" x14ac:dyDescent="0.25">
      <c r="A105" t="s">
        <v>64</v>
      </c>
      <c r="B105" t="s">
        <v>163</v>
      </c>
      <c r="C105" t="s">
        <v>337</v>
      </c>
      <c r="D105" t="s">
        <v>43</v>
      </c>
      <c r="E105" t="s">
        <v>71</v>
      </c>
      <c r="F105" t="s">
        <v>248</v>
      </c>
      <c r="G105" t="s">
        <v>19</v>
      </c>
      <c r="H105" t="s">
        <v>46</v>
      </c>
      <c r="I105" t="s">
        <v>61</v>
      </c>
    </row>
    <row r="106" spans="1:9" hidden="1" x14ac:dyDescent="0.25">
      <c r="A106" t="s">
        <v>64</v>
      </c>
      <c r="B106" t="s">
        <v>163</v>
      </c>
      <c r="C106" t="s">
        <v>339</v>
      </c>
      <c r="D106" t="s">
        <v>43</v>
      </c>
      <c r="E106" t="s">
        <v>22</v>
      </c>
      <c r="F106" t="s">
        <v>240</v>
      </c>
      <c r="G106" t="s">
        <v>19</v>
      </c>
      <c r="H106" t="s">
        <v>42</v>
      </c>
      <c r="I106" t="s">
        <v>49</v>
      </c>
    </row>
    <row r="107" spans="1:9" hidden="1" x14ac:dyDescent="0.25">
      <c r="A107" t="s">
        <v>64</v>
      </c>
      <c r="B107" t="s">
        <v>163</v>
      </c>
      <c r="C107" t="s">
        <v>334</v>
      </c>
      <c r="D107" t="s">
        <v>43</v>
      </c>
      <c r="E107" t="s">
        <v>113</v>
      </c>
      <c r="F107" t="s">
        <v>271</v>
      </c>
      <c r="G107" t="s">
        <v>19</v>
      </c>
      <c r="H107" t="s">
        <v>42</v>
      </c>
      <c r="I107" t="s">
        <v>77</v>
      </c>
    </row>
    <row r="108" spans="1:9" hidden="1" x14ac:dyDescent="0.25">
      <c r="A108" t="s">
        <v>64</v>
      </c>
      <c r="B108" t="s">
        <v>163</v>
      </c>
      <c r="C108" t="s">
        <v>335</v>
      </c>
      <c r="D108" t="s">
        <v>25</v>
      </c>
      <c r="E108" t="s">
        <v>26</v>
      </c>
      <c r="F108" t="s">
        <v>248</v>
      </c>
      <c r="G108" t="s">
        <v>27</v>
      </c>
      <c r="H108" t="s">
        <v>42</v>
      </c>
      <c r="I108" t="s">
        <v>32</v>
      </c>
    </row>
    <row r="109" spans="1:9" hidden="1" x14ac:dyDescent="0.25">
      <c r="A109" t="s">
        <v>64</v>
      </c>
      <c r="B109" t="s">
        <v>163</v>
      </c>
      <c r="C109" t="s">
        <v>336</v>
      </c>
      <c r="D109" t="s">
        <v>43</v>
      </c>
      <c r="E109" t="s">
        <v>113</v>
      </c>
      <c r="F109" t="s">
        <v>266</v>
      </c>
      <c r="G109" t="s">
        <v>19</v>
      </c>
      <c r="H109" t="s">
        <v>44</v>
      </c>
      <c r="I109" t="s">
        <v>84</v>
      </c>
    </row>
    <row r="110" spans="1:9" hidden="1" x14ac:dyDescent="0.25">
      <c r="A110" t="s">
        <v>64</v>
      </c>
      <c r="B110" t="s">
        <v>164</v>
      </c>
      <c r="C110" t="s">
        <v>53</v>
      </c>
      <c r="D110" t="s">
        <v>15</v>
      </c>
      <c r="E110" t="s">
        <v>16</v>
      </c>
      <c r="F110" t="s">
        <v>239</v>
      </c>
      <c r="G110" t="s">
        <v>11</v>
      </c>
      <c r="H110" t="s">
        <v>28</v>
      </c>
      <c r="I110" t="s">
        <v>65</v>
      </c>
    </row>
    <row r="111" spans="1:9" hidden="1" x14ac:dyDescent="0.25">
      <c r="A111" t="s">
        <v>64</v>
      </c>
      <c r="B111" t="s">
        <v>164</v>
      </c>
      <c r="C111" t="s">
        <v>349</v>
      </c>
      <c r="D111" t="s">
        <v>43</v>
      </c>
      <c r="E111" t="s">
        <v>22</v>
      </c>
      <c r="F111" t="s">
        <v>268</v>
      </c>
      <c r="G111" t="s">
        <v>19</v>
      </c>
      <c r="H111" t="s">
        <v>46</v>
      </c>
      <c r="I111" t="s">
        <v>13</v>
      </c>
    </row>
    <row r="112" spans="1:9" hidden="1" x14ac:dyDescent="0.25">
      <c r="A112" t="s">
        <v>64</v>
      </c>
      <c r="B112" t="s">
        <v>164</v>
      </c>
      <c r="C112" t="s">
        <v>350</v>
      </c>
      <c r="D112" t="s">
        <v>43</v>
      </c>
      <c r="E112" t="s">
        <v>113</v>
      </c>
      <c r="F112" t="s">
        <v>246</v>
      </c>
      <c r="G112" t="s">
        <v>19</v>
      </c>
      <c r="H112" t="s">
        <v>34</v>
      </c>
      <c r="I112" t="s">
        <v>79</v>
      </c>
    </row>
    <row r="113" spans="1:9" hidden="1" x14ac:dyDescent="0.25">
      <c r="A113" t="s">
        <v>64</v>
      </c>
      <c r="B113" t="s">
        <v>164</v>
      </c>
      <c r="C113" t="s">
        <v>340</v>
      </c>
      <c r="D113" t="s">
        <v>31</v>
      </c>
      <c r="E113" t="s">
        <v>113</v>
      </c>
      <c r="F113" t="s">
        <v>239</v>
      </c>
      <c r="G113" t="s">
        <v>19</v>
      </c>
      <c r="H113" t="s">
        <v>44</v>
      </c>
      <c r="I113" t="s">
        <v>13</v>
      </c>
    </row>
    <row r="114" spans="1:9" hidden="1" x14ac:dyDescent="0.25">
      <c r="A114" t="s">
        <v>64</v>
      </c>
      <c r="B114" t="s">
        <v>164</v>
      </c>
      <c r="C114" t="s">
        <v>341</v>
      </c>
      <c r="D114" t="s">
        <v>43</v>
      </c>
      <c r="E114" t="s">
        <v>16</v>
      </c>
      <c r="G114" t="s">
        <v>19</v>
      </c>
      <c r="H114" t="s">
        <v>59</v>
      </c>
      <c r="I114" t="s">
        <v>13</v>
      </c>
    </row>
    <row r="115" spans="1:9" hidden="1" x14ac:dyDescent="0.25">
      <c r="A115" t="s">
        <v>64</v>
      </c>
      <c r="B115" t="s">
        <v>164</v>
      </c>
      <c r="C115" t="s">
        <v>351</v>
      </c>
      <c r="D115" t="s">
        <v>43</v>
      </c>
      <c r="E115" t="s">
        <v>22</v>
      </c>
      <c r="F115" t="s">
        <v>268</v>
      </c>
      <c r="G115" t="s">
        <v>19</v>
      </c>
      <c r="H115" t="s">
        <v>44</v>
      </c>
      <c r="I115" t="s">
        <v>13</v>
      </c>
    </row>
    <row r="116" spans="1:9" hidden="1" x14ac:dyDescent="0.25">
      <c r="A116" t="s">
        <v>64</v>
      </c>
      <c r="B116" t="s">
        <v>164</v>
      </c>
      <c r="C116" t="s">
        <v>352</v>
      </c>
      <c r="D116" t="s">
        <v>18</v>
      </c>
      <c r="E116" t="s">
        <v>71</v>
      </c>
      <c r="G116" t="s">
        <v>19</v>
      </c>
      <c r="H116" t="s">
        <v>42</v>
      </c>
      <c r="I116" t="s">
        <v>13</v>
      </c>
    </row>
    <row r="117" spans="1:9" hidden="1" x14ac:dyDescent="0.25">
      <c r="A117" t="s">
        <v>64</v>
      </c>
      <c r="B117" t="s">
        <v>164</v>
      </c>
      <c r="C117" t="s">
        <v>342</v>
      </c>
      <c r="D117" t="s">
        <v>43</v>
      </c>
      <c r="E117" t="s">
        <v>16</v>
      </c>
      <c r="F117" t="s">
        <v>271</v>
      </c>
      <c r="G117" t="s">
        <v>19</v>
      </c>
      <c r="H117" t="s">
        <v>42</v>
      </c>
      <c r="I117" t="s">
        <v>13</v>
      </c>
    </row>
    <row r="118" spans="1:9" hidden="1" x14ac:dyDescent="0.25">
      <c r="A118" t="s">
        <v>64</v>
      </c>
      <c r="B118" t="s">
        <v>164</v>
      </c>
      <c r="C118" t="s">
        <v>343</v>
      </c>
      <c r="D118" t="s">
        <v>43</v>
      </c>
      <c r="E118" t="s">
        <v>22</v>
      </c>
      <c r="F118" t="s">
        <v>246</v>
      </c>
      <c r="G118" t="s">
        <v>23</v>
      </c>
      <c r="H118" t="s">
        <v>20</v>
      </c>
      <c r="I118" t="s">
        <v>13</v>
      </c>
    </row>
    <row r="119" spans="1:9" hidden="1" x14ac:dyDescent="0.25">
      <c r="A119" t="s">
        <v>64</v>
      </c>
      <c r="B119" t="s">
        <v>164</v>
      </c>
      <c r="C119" t="s">
        <v>344</v>
      </c>
      <c r="D119" t="s">
        <v>43</v>
      </c>
      <c r="E119" t="s">
        <v>22</v>
      </c>
      <c r="F119" t="s">
        <v>239</v>
      </c>
      <c r="G119" t="s">
        <v>23</v>
      </c>
      <c r="H119" t="s">
        <v>48</v>
      </c>
      <c r="I119" t="s">
        <v>50</v>
      </c>
    </row>
    <row r="120" spans="1:9" hidden="1" x14ac:dyDescent="0.25">
      <c r="A120" t="s">
        <v>64</v>
      </c>
      <c r="B120" t="s">
        <v>164</v>
      </c>
      <c r="C120" t="s">
        <v>293</v>
      </c>
      <c r="D120" t="s">
        <v>15</v>
      </c>
      <c r="E120" t="s">
        <v>10</v>
      </c>
      <c r="G120" t="s">
        <v>11</v>
      </c>
      <c r="H120" t="s">
        <v>28</v>
      </c>
      <c r="I120" t="s">
        <v>74</v>
      </c>
    </row>
    <row r="121" spans="1:9" hidden="1" x14ac:dyDescent="0.25">
      <c r="A121" t="s">
        <v>64</v>
      </c>
      <c r="B121" t="s">
        <v>164</v>
      </c>
      <c r="C121" t="s">
        <v>345</v>
      </c>
      <c r="D121" t="s">
        <v>31</v>
      </c>
      <c r="E121" t="s">
        <v>22</v>
      </c>
      <c r="G121" t="s">
        <v>19</v>
      </c>
      <c r="H121" t="s">
        <v>44</v>
      </c>
      <c r="I121" t="s">
        <v>61</v>
      </c>
    </row>
    <row r="122" spans="1:9" hidden="1" x14ac:dyDescent="0.25">
      <c r="A122" t="s">
        <v>64</v>
      </c>
      <c r="B122" t="s">
        <v>164</v>
      </c>
      <c r="C122" t="s">
        <v>346</v>
      </c>
      <c r="D122" t="s">
        <v>43</v>
      </c>
      <c r="E122" t="s">
        <v>22</v>
      </c>
      <c r="F122" t="s">
        <v>268</v>
      </c>
      <c r="G122" t="s">
        <v>19</v>
      </c>
      <c r="H122" t="s">
        <v>42</v>
      </c>
      <c r="I122" t="s">
        <v>13</v>
      </c>
    </row>
    <row r="123" spans="1:9" hidden="1" x14ac:dyDescent="0.25">
      <c r="A123" t="s">
        <v>64</v>
      </c>
      <c r="B123" t="s">
        <v>164</v>
      </c>
      <c r="C123" t="s">
        <v>347</v>
      </c>
      <c r="D123" t="s">
        <v>25</v>
      </c>
      <c r="E123" t="s">
        <v>26</v>
      </c>
      <c r="G123" t="s">
        <v>27</v>
      </c>
      <c r="H123" t="s">
        <v>34</v>
      </c>
      <c r="I123" t="s">
        <v>32</v>
      </c>
    </row>
    <row r="124" spans="1:9" hidden="1" x14ac:dyDescent="0.25">
      <c r="A124" t="s">
        <v>64</v>
      </c>
      <c r="B124" t="s">
        <v>164</v>
      </c>
      <c r="C124" t="s">
        <v>353</v>
      </c>
      <c r="D124" t="s">
        <v>18</v>
      </c>
      <c r="E124" t="s">
        <v>16</v>
      </c>
      <c r="F124" t="s">
        <v>249</v>
      </c>
      <c r="G124" t="s">
        <v>51</v>
      </c>
      <c r="H124" t="s">
        <v>34</v>
      </c>
      <c r="I124" t="s">
        <v>65</v>
      </c>
    </row>
    <row r="125" spans="1:9" hidden="1" x14ac:dyDescent="0.25">
      <c r="A125" t="s">
        <v>64</v>
      </c>
      <c r="B125" t="s">
        <v>164</v>
      </c>
      <c r="C125" t="s">
        <v>348</v>
      </c>
      <c r="D125" t="s">
        <v>43</v>
      </c>
      <c r="E125" t="s">
        <v>113</v>
      </c>
      <c r="F125" t="s">
        <v>239</v>
      </c>
      <c r="G125" t="s">
        <v>23</v>
      </c>
      <c r="H125" t="s">
        <v>48</v>
      </c>
      <c r="I125" t="s">
        <v>35</v>
      </c>
    </row>
    <row r="126" spans="1:9" hidden="1" x14ac:dyDescent="0.25">
      <c r="A126" t="s">
        <v>85</v>
      </c>
      <c r="B126" t="s">
        <v>165</v>
      </c>
      <c r="C126" t="s">
        <v>354</v>
      </c>
      <c r="D126" t="s">
        <v>25</v>
      </c>
      <c r="E126" t="s">
        <v>26</v>
      </c>
      <c r="F126" t="s">
        <v>248</v>
      </c>
      <c r="G126" t="s">
        <v>27</v>
      </c>
      <c r="H126" t="s">
        <v>12</v>
      </c>
      <c r="I126" t="s">
        <v>13</v>
      </c>
    </row>
    <row r="127" spans="1:9" hidden="1" x14ac:dyDescent="0.25">
      <c r="A127" t="s">
        <v>85</v>
      </c>
      <c r="B127" t="s">
        <v>165</v>
      </c>
      <c r="C127" t="s">
        <v>355</v>
      </c>
      <c r="D127" t="s">
        <v>40</v>
      </c>
      <c r="E127" t="s">
        <v>10</v>
      </c>
      <c r="F127" t="s">
        <v>239</v>
      </c>
      <c r="G127" t="s">
        <v>11</v>
      </c>
      <c r="H127" t="s">
        <v>20</v>
      </c>
      <c r="I127" t="s">
        <v>13</v>
      </c>
    </row>
    <row r="128" spans="1:9" hidden="1" x14ac:dyDescent="0.25">
      <c r="A128" t="s">
        <v>85</v>
      </c>
      <c r="B128" t="s">
        <v>165</v>
      </c>
      <c r="C128" t="s">
        <v>132</v>
      </c>
      <c r="D128" t="s">
        <v>31</v>
      </c>
      <c r="E128" t="s">
        <v>113</v>
      </c>
      <c r="F128" t="s">
        <v>313</v>
      </c>
      <c r="G128" t="s">
        <v>23</v>
      </c>
      <c r="H128" t="s">
        <v>30</v>
      </c>
      <c r="I128" t="s">
        <v>55</v>
      </c>
    </row>
    <row r="129" spans="1:9" hidden="1" x14ac:dyDescent="0.25">
      <c r="A129" t="s">
        <v>85</v>
      </c>
      <c r="B129" t="s">
        <v>165</v>
      </c>
      <c r="C129" t="s">
        <v>356</v>
      </c>
      <c r="D129" t="s">
        <v>43</v>
      </c>
      <c r="E129" t="s">
        <v>16</v>
      </c>
    </row>
    <row r="130" spans="1:9" hidden="1" x14ac:dyDescent="0.25">
      <c r="A130" t="s">
        <v>85</v>
      </c>
      <c r="B130" t="s">
        <v>165</v>
      </c>
      <c r="C130" t="s">
        <v>357</v>
      </c>
      <c r="D130" t="s">
        <v>40</v>
      </c>
      <c r="E130" t="s">
        <v>10</v>
      </c>
      <c r="F130" t="s">
        <v>244</v>
      </c>
      <c r="G130" t="s">
        <v>11</v>
      </c>
      <c r="H130" t="s">
        <v>28</v>
      </c>
      <c r="I130" t="s">
        <v>21</v>
      </c>
    </row>
    <row r="131" spans="1:9" hidden="1" x14ac:dyDescent="0.25">
      <c r="A131" t="s">
        <v>85</v>
      </c>
      <c r="B131" t="s">
        <v>165</v>
      </c>
      <c r="C131" t="s">
        <v>358</v>
      </c>
      <c r="D131" t="s">
        <v>9</v>
      </c>
      <c r="E131" t="s">
        <v>16</v>
      </c>
      <c r="F131" t="s">
        <v>268</v>
      </c>
      <c r="G131" t="s">
        <v>11</v>
      </c>
      <c r="H131" t="s">
        <v>28</v>
      </c>
      <c r="I131" t="s">
        <v>359</v>
      </c>
    </row>
    <row r="132" spans="1:9" hidden="1" x14ac:dyDescent="0.25">
      <c r="A132" t="s">
        <v>85</v>
      </c>
      <c r="B132" t="s">
        <v>165</v>
      </c>
      <c r="C132" t="s">
        <v>360</v>
      </c>
      <c r="D132" t="s">
        <v>31</v>
      </c>
      <c r="E132" t="s">
        <v>16</v>
      </c>
      <c r="F132" t="s">
        <v>239</v>
      </c>
      <c r="G132" t="s">
        <v>23</v>
      </c>
      <c r="H132" t="s">
        <v>20</v>
      </c>
      <c r="I132" t="s">
        <v>13</v>
      </c>
    </row>
    <row r="133" spans="1:9" hidden="1" x14ac:dyDescent="0.25">
      <c r="A133" t="s">
        <v>85</v>
      </c>
      <c r="B133" t="s">
        <v>165</v>
      </c>
      <c r="C133" t="s">
        <v>86</v>
      </c>
      <c r="D133" t="s">
        <v>43</v>
      </c>
      <c r="E133" t="s">
        <v>22</v>
      </c>
      <c r="G133" t="s">
        <v>23</v>
      </c>
      <c r="H133" t="s">
        <v>20</v>
      </c>
      <c r="I133" t="s">
        <v>83</v>
      </c>
    </row>
    <row r="134" spans="1:9" hidden="1" x14ac:dyDescent="0.25">
      <c r="A134" t="s">
        <v>85</v>
      </c>
      <c r="B134" t="s">
        <v>165</v>
      </c>
      <c r="C134" t="s">
        <v>361</v>
      </c>
      <c r="D134" t="s">
        <v>43</v>
      </c>
      <c r="E134" t="s">
        <v>128</v>
      </c>
      <c r="F134" t="s">
        <v>266</v>
      </c>
      <c r="G134" t="s">
        <v>23</v>
      </c>
      <c r="H134" t="s">
        <v>48</v>
      </c>
      <c r="I134" t="s">
        <v>55</v>
      </c>
    </row>
    <row r="135" spans="1:9" hidden="1" x14ac:dyDescent="0.25">
      <c r="A135" t="s">
        <v>85</v>
      </c>
      <c r="B135" t="s">
        <v>165</v>
      </c>
      <c r="C135" t="s">
        <v>362</v>
      </c>
      <c r="D135" t="s">
        <v>43</v>
      </c>
      <c r="E135" t="s">
        <v>16</v>
      </c>
      <c r="F135" t="s">
        <v>313</v>
      </c>
      <c r="G135" t="s">
        <v>19</v>
      </c>
      <c r="H135" t="s">
        <v>30</v>
      </c>
      <c r="I135" t="s">
        <v>37</v>
      </c>
    </row>
    <row r="136" spans="1:9" hidden="1" x14ac:dyDescent="0.25">
      <c r="A136" t="s">
        <v>85</v>
      </c>
      <c r="B136" t="s">
        <v>165</v>
      </c>
      <c r="C136" t="s">
        <v>363</v>
      </c>
      <c r="D136" t="s">
        <v>43</v>
      </c>
      <c r="E136" t="s">
        <v>22</v>
      </c>
      <c r="G136" t="s">
        <v>19</v>
      </c>
      <c r="H136" t="s">
        <v>54</v>
      </c>
      <c r="I136" t="s">
        <v>80</v>
      </c>
    </row>
    <row r="137" spans="1:9" hidden="1" x14ac:dyDescent="0.25">
      <c r="A137" t="s">
        <v>85</v>
      </c>
      <c r="B137" t="s">
        <v>165</v>
      </c>
      <c r="C137" t="s">
        <v>364</v>
      </c>
      <c r="D137" t="s">
        <v>43</v>
      </c>
      <c r="E137" t="s">
        <v>22</v>
      </c>
      <c r="F137" t="s">
        <v>246</v>
      </c>
      <c r="G137" t="s">
        <v>23</v>
      </c>
      <c r="H137" t="s">
        <v>30</v>
      </c>
      <c r="I137" t="s">
        <v>75</v>
      </c>
    </row>
    <row r="138" spans="1:9" hidden="1" x14ac:dyDescent="0.25">
      <c r="A138" t="s">
        <v>88</v>
      </c>
      <c r="B138" t="s">
        <v>166</v>
      </c>
      <c r="C138" t="s">
        <v>372</v>
      </c>
      <c r="D138" t="s">
        <v>43</v>
      </c>
      <c r="E138" t="s">
        <v>22</v>
      </c>
      <c r="F138" t="s">
        <v>268</v>
      </c>
      <c r="G138" t="s">
        <v>19</v>
      </c>
      <c r="H138" t="s">
        <v>52</v>
      </c>
      <c r="I138" t="s">
        <v>98</v>
      </c>
    </row>
    <row r="139" spans="1:9" hidden="1" x14ac:dyDescent="0.25">
      <c r="A139" t="s">
        <v>88</v>
      </c>
      <c r="B139" t="s">
        <v>166</v>
      </c>
      <c r="C139" t="s">
        <v>365</v>
      </c>
      <c r="D139" t="s">
        <v>70</v>
      </c>
      <c r="E139" t="s">
        <v>22</v>
      </c>
      <c r="F139" t="s">
        <v>271</v>
      </c>
      <c r="G139" t="s">
        <v>19</v>
      </c>
      <c r="H139" t="s">
        <v>52</v>
      </c>
      <c r="I139" t="s">
        <v>56</v>
      </c>
    </row>
    <row r="140" spans="1:9" hidden="1" x14ac:dyDescent="0.25">
      <c r="A140" t="s">
        <v>88</v>
      </c>
      <c r="B140" t="s">
        <v>166</v>
      </c>
      <c r="C140" t="s">
        <v>373</v>
      </c>
      <c r="D140" t="s">
        <v>43</v>
      </c>
      <c r="E140" t="s">
        <v>22</v>
      </c>
      <c r="F140" t="s">
        <v>248</v>
      </c>
      <c r="G140" t="s">
        <v>19</v>
      </c>
      <c r="H140" t="s">
        <v>44</v>
      </c>
      <c r="I140" t="s">
        <v>13</v>
      </c>
    </row>
    <row r="141" spans="1:9" hidden="1" x14ac:dyDescent="0.25">
      <c r="A141" t="s">
        <v>88</v>
      </c>
      <c r="B141" t="s">
        <v>166</v>
      </c>
      <c r="C141" t="s">
        <v>124</v>
      </c>
      <c r="D141" t="s">
        <v>43</v>
      </c>
      <c r="E141" t="s">
        <v>22</v>
      </c>
      <c r="F141" t="s">
        <v>249</v>
      </c>
      <c r="G141" t="s">
        <v>19</v>
      </c>
      <c r="H141" t="s">
        <v>44</v>
      </c>
      <c r="I141" t="s">
        <v>13</v>
      </c>
    </row>
    <row r="142" spans="1:9" hidden="1" x14ac:dyDescent="0.25">
      <c r="A142" t="s">
        <v>88</v>
      </c>
      <c r="B142" t="s">
        <v>166</v>
      </c>
      <c r="C142" t="s">
        <v>366</v>
      </c>
      <c r="D142" t="s">
        <v>43</v>
      </c>
      <c r="E142" t="s">
        <v>22</v>
      </c>
      <c r="G142" t="s">
        <v>19</v>
      </c>
      <c r="H142" t="s">
        <v>44</v>
      </c>
      <c r="I142" t="s">
        <v>13</v>
      </c>
    </row>
    <row r="143" spans="1:9" hidden="1" x14ac:dyDescent="0.25">
      <c r="A143" t="s">
        <v>88</v>
      </c>
      <c r="B143" t="s">
        <v>166</v>
      </c>
      <c r="C143" t="s">
        <v>374</v>
      </c>
      <c r="D143" t="s">
        <v>43</v>
      </c>
      <c r="E143" t="s">
        <v>16</v>
      </c>
      <c r="F143" t="s">
        <v>271</v>
      </c>
      <c r="G143" t="s">
        <v>19</v>
      </c>
      <c r="H143" t="s">
        <v>42</v>
      </c>
      <c r="I143" t="s">
        <v>38</v>
      </c>
    </row>
    <row r="144" spans="1:9" hidden="1" x14ac:dyDescent="0.25">
      <c r="A144" t="s">
        <v>88</v>
      </c>
      <c r="B144" t="s">
        <v>166</v>
      </c>
      <c r="C144" t="s">
        <v>367</v>
      </c>
      <c r="D144" t="s">
        <v>18</v>
      </c>
      <c r="E144" t="s">
        <v>22</v>
      </c>
      <c r="F144" t="s">
        <v>246</v>
      </c>
      <c r="G144" t="s">
        <v>19</v>
      </c>
      <c r="H144" t="s">
        <v>44</v>
      </c>
      <c r="I144" t="s">
        <v>13</v>
      </c>
    </row>
    <row r="145" spans="1:9" hidden="1" x14ac:dyDescent="0.25">
      <c r="A145" t="s">
        <v>88</v>
      </c>
      <c r="B145" t="s">
        <v>166</v>
      </c>
      <c r="C145" t="s">
        <v>375</v>
      </c>
      <c r="D145" t="s">
        <v>43</v>
      </c>
      <c r="E145" t="s">
        <v>22</v>
      </c>
      <c r="F145" t="s">
        <v>239</v>
      </c>
      <c r="G145" t="s">
        <v>19</v>
      </c>
      <c r="H145" t="s">
        <v>44</v>
      </c>
      <c r="I145" t="s">
        <v>76</v>
      </c>
    </row>
    <row r="146" spans="1:9" hidden="1" x14ac:dyDescent="0.25">
      <c r="A146" t="s">
        <v>88</v>
      </c>
      <c r="B146" t="s">
        <v>166</v>
      </c>
      <c r="C146" t="s">
        <v>376</v>
      </c>
      <c r="D146" t="s">
        <v>70</v>
      </c>
      <c r="E146" t="s">
        <v>22</v>
      </c>
      <c r="F146" t="s">
        <v>239</v>
      </c>
      <c r="G146" t="s">
        <v>19</v>
      </c>
      <c r="H146" t="s">
        <v>52</v>
      </c>
      <c r="I146" t="s">
        <v>69</v>
      </c>
    </row>
    <row r="147" spans="1:9" hidden="1" x14ac:dyDescent="0.25">
      <c r="A147" t="s">
        <v>88</v>
      </c>
      <c r="B147" t="s">
        <v>166</v>
      </c>
      <c r="C147" t="s">
        <v>124</v>
      </c>
      <c r="D147" t="s">
        <v>43</v>
      </c>
      <c r="E147" t="s">
        <v>22</v>
      </c>
      <c r="F147" t="s">
        <v>248</v>
      </c>
      <c r="G147" t="s">
        <v>19</v>
      </c>
      <c r="H147" t="s">
        <v>44</v>
      </c>
      <c r="I147" t="s">
        <v>13</v>
      </c>
    </row>
    <row r="148" spans="1:9" hidden="1" x14ac:dyDescent="0.25">
      <c r="A148" t="s">
        <v>88</v>
      </c>
      <c r="B148" t="s">
        <v>166</v>
      </c>
      <c r="C148" t="s">
        <v>368</v>
      </c>
      <c r="D148" t="s">
        <v>31</v>
      </c>
      <c r="E148" t="s">
        <v>22</v>
      </c>
      <c r="F148" t="s">
        <v>246</v>
      </c>
      <c r="G148" t="s">
        <v>23</v>
      </c>
      <c r="H148" t="s">
        <v>48</v>
      </c>
      <c r="I148" t="s">
        <v>99</v>
      </c>
    </row>
    <row r="149" spans="1:9" hidden="1" x14ac:dyDescent="0.25">
      <c r="A149" t="s">
        <v>88</v>
      </c>
      <c r="B149" t="s">
        <v>166</v>
      </c>
      <c r="C149" t="s">
        <v>123</v>
      </c>
      <c r="D149" t="s">
        <v>70</v>
      </c>
      <c r="E149" t="s">
        <v>22</v>
      </c>
      <c r="F149" t="s">
        <v>248</v>
      </c>
      <c r="G149" t="s">
        <v>19</v>
      </c>
      <c r="H149" t="s">
        <v>44</v>
      </c>
      <c r="I149" t="s">
        <v>56</v>
      </c>
    </row>
    <row r="150" spans="1:9" hidden="1" x14ac:dyDescent="0.25">
      <c r="A150" t="s">
        <v>88</v>
      </c>
      <c r="B150" t="s">
        <v>166</v>
      </c>
      <c r="C150" t="s">
        <v>125</v>
      </c>
      <c r="D150" t="s">
        <v>70</v>
      </c>
      <c r="E150" t="s">
        <v>22</v>
      </c>
      <c r="F150" t="s">
        <v>268</v>
      </c>
      <c r="G150" t="s">
        <v>19</v>
      </c>
      <c r="H150" t="s">
        <v>52</v>
      </c>
      <c r="I150" t="s">
        <v>96</v>
      </c>
    </row>
    <row r="151" spans="1:9" hidden="1" x14ac:dyDescent="0.25">
      <c r="A151" t="s">
        <v>88</v>
      </c>
      <c r="B151" t="s">
        <v>166</v>
      </c>
      <c r="C151" t="s">
        <v>377</v>
      </c>
      <c r="D151" t="s">
        <v>43</v>
      </c>
      <c r="E151" t="s">
        <v>22</v>
      </c>
      <c r="F151" t="s">
        <v>268</v>
      </c>
      <c r="G151" t="s">
        <v>19</v>
      </c>
      <c r="H151" t="s">
        <v>52</v>
      </c>
      <c r="I151" t="s">
        <v>50</v>
      </c>
    </row>
    <row r="152" spans="1:9" hidden="1" x14ac:dyDescent="0.25">
      <c r="A152" t="s">
        <v>88</v>
      </c>
      <c r="B152" t="s">
        <v>166</v>
      </c>
      <c r="C152" t="s">
        <v>375</v>
      </c>
      <c r="D152" t="s">
        <v>70</v>
      </c>
      <c r="E152" t="s">
        <v>22</v>
      </c>
      <c r="F152" t="s">
        <v>246</v>
      </c>
      <c r="G152" t="s">
        <v>19</v>
      </c>
      <c r="H152" t="s">
        <v>42</v>
      </c>
      <c r="I152" t="s">
        <v>280</v>
      </c>
    </row>
    <row r="153" spans="1:9" hidden="1" x14ac:dyDescent="0.25">
      <c r="A153" t="s">
        <v>88</v>
      </c>
      <c r="B153" t="s">
        <v>166</v>
      </c>
      <c r="C153" t="s">
        <v>369</v>
      </c>
      <c r="D153" t="s">
        <v>43</v>
      </c>
      <c r="E153" t="s">
        <v>16</v>
      </c>
      <c r="F153" t="s">
        <v>271</v>
      </c>
      <c r="G153" t="s">
        <v>19</v>
      </c>
      <c r="H153" t="s">
        <v>52</v>
      </c>
      <c r="I153" t="s">
        <v>280</v>
      </c>
    </row>
    <row r="154" spans="1:9" hidden="1" x14ac:dyDescent="0.25">
      <c r="A154" t="s">
        <v>88</v>
      </c>
      <c r="B154" t="s">
        <v>166</v>
      </c>
      <c r="C154" t="s">
        <v>123</v>
      </c>
      <c r="D154" t="s">
        <v>70</v>
      </c>
      <c r="E154" t="s">
        <v>22</v>
      </c>
      <c r="F154" t="s">
        <v>248</v>
      </c>
      <c r="G154" t="s">
        <v>19</v>
      </c>
      <c r="H154" t="s">
        <v>44</v>
      </c>
      <c r="I154" t="s">
        <v>56</v>
      </c>
    </row>
    <row r="155" spans="1:9" hidden="1" x14ac:dyDescent="0.25">
      <c r="A155" t="s">
        <v>88</v>
      </c>
      <c r="B155" t="s">
        <v>166</v>
      </c>
      <c r="C155" t="s">
        <v>378</v>
      </c>
      <c r="D155" t="s">
        <v>70</v>
      </c>
      <c r="E155" t="s">
        <v>22</v>
      </c>
      <c r="F155" t="s">
        <v>248</v>
      </c>
      <c r="G155" t="s">
        <v>19</v>
      </c>
      <c r="H155" t="s">
        <v>52</v>
      </c>
      <c r="I155" t="s">
        <v>69</v>
      </c>
    </row>
    <row r="156" spans="1:9" hidden="1" x14ac:dyDescent="0.25">
      <c r="A156" t="s">
        <v>88</v>
      </c>
      <c r="B156" t="s">
        <v>166</v>
      </c>
      <c r="C156" t="s">
        <v>370</v>
      </c>
      <c r="D156" t="s">
        <v>70</v>
      </c>
      <c r="E156" t="s">
        <v>22</v>
      </c>
      <c r="F156" t="s">
        <v>243</v>
      </c>
      <c r="G156" t="s">
        <v>19</v>
      </c>
      <c r="H156" t="s">
        <v>52</v>
      </c>
      <c r="I156" t="s">
        <v>32</v>
      </c>
    </row>
    <row r="157" spans="1:9" hidden="1" x14ac:dyDescent="0.25">
      <c r="A157" t="s">
        <v>88</v>
      </c>
      <c r="B157" t="s">
        <v>166</v>
      </c>
      <c r="C157" t="s">
        <v>124</v>
      </c>
      <c r="D157" t="s">
        <v>43</v>
      </c>
      <c r="E157" t="s">
        <v>22</v>
      </c>
      <c r="F157" t="s">
        <v>248</v>
      </c>
      <c r="G157" t="s">
        <v>19</v>
      </c>
      <c r="H157" t="s">
        <v>44</v>
      </c>
      <c r="I157" t="s">
        <v>13</v>
      </c>
    </row>
    <row r="158" spans="1:9" hidden="1" x14ac:dyDescent="0.25">
      <c r="A158" t="s">
        <v>88</v>
      </c>
      <c r="B158" t="s">
        <v>166</v>
      </c>
      <c r="C158" t="s">
        <v>379</v>
      </c>
      <c r="D158" t="s">
        <v>43</v>
      </c>
      <c r="E158" t="s">
        <v>22</v>
      </c>
      <c r="F158" t="s">
        <v>268</v>
      </c>
      <c r="G158" t="s">
        <v>19</v>
      </c>
      <c r="H158" t="s">
        <v>44</v>
      </c>
      <c r="I158" t="s">
        <v>371</v>
      </c>
    </row>
    <row r="159" spans="1:9" hidden="1" x14ac:dyDescent="0.25">
      <c r="A159" t="s">
        <v>88</v>
      </c>
      <c r="B159" t="s">
        <v>167</v>
      </c>
      <c r="C159" t="s">
        <v>380</v>
      </c>
      <c r="D159" t="s">
        <v>43</v>
      </c>
      <c r="E159" t="s">
        <v>22</v>
      </c>
      <c r="F159" t="s">
        <v>239</v>
      </c>
      <c r="G159" t="s">
        <v>19</v>
      </c>
      <c r="H159" t="s">
        <v>20</v>
      </c>
      <c r="I159" t="s">
        <v>65</v>
      </c>
    </row>
    <row r="160" spans="1:9" hidden="1" x14ac:dyDescent="0.25">
      <c r="A160" t="s">
        <v>88</v>
      </c>
      <c r="B160" t="s">
        <v>167</v>
      </c>
      <c r="C160" t="s">
        <v>130</v>
      </c>
      <c r="D160" t="s">
        <v>43</v>
      </c>
      <c r="E160" t="s">
        <v>16</v>
      </c>
      <c r="F160" t="s">
        <v>239</v>
      </c>
      <c r="G160" t="s">
        <v>23</v>
      </c>
      <c r="H160" t="s">
        <v>20</v>
      </c>
      <c r="I160" t="s">
        <v>65</v>
      </c>
    </row>
    <row r="161" spans="1:9" hidden="1" x14ac:dyDescent="0.25">
      <c r="A161" t="s">
        <v>88</v>
      </c>
      <c r="B161" t="s">
        <v>167</v>
      </c>
      <c r="C161" t="s">
        <v>127</v>
      </c>
      <c r="D161" t="s">
        <v>43</v>
      </c>
      <c r="E161" t="s">
        <v>16</v>
      </c>
      <c r="G161" t="s">
        <v>23</v>
      </c>
      <c r="H161" t="s">
        <v>46</v>
      </c>
      <c r="I161" t="s">
        <v>65</v>
      </c>
    </row>
    <row r="162" spans="1:9" hidden="1" x14ac:dyDescent="0.25">
      <c r="A162" t="s">
        <v>88</v>
      </c>
      <c r="B162" t="s">
        <v>167</v>
      </c>
      <c r="C162" t="s">
        <v>381</v>
      </c>
      <c r="D162" t="s">
        <v>31</v>
      </c>
      <c r="E162" t="s">
        <v>22</v>
      </c>
      <c r="G162" t="s">
        <v>23</v>
      </c>
      <c r="H162" t="s">
        <v>20</v>
      </c>
      <c r="I162" t="s">
        <v>13</v>
      </c>
    </row>
    <row r="163" spans="1:9" hidden="1" x14ac:dyDescent="0.25">
      <c r="A163" t="s">
        <v>88</v>
      </c>
      <c r="B163" t="s">
        <v>167</v>
      </c>
      <c r="C163" t="s">
        <v>397</v>
      </c>
      <c r="D163" t="s">
        <v>40</v>
      </c>
      <c r="E163" t="s">
        <v>22</v>
      </c>
      <c r="F163" t="s">
        <v>243</v>
      </c>
      <c r="G163" t="s">
        <v>11</v>
      </c>
      <c r="H163" t="s">
        <v>20</v>
      </c>
      <c r="I163" t="s">
        <v>69</v>
      </c>
    </row>
    <row r="164" spans="1:9" hidden="1" x14ac:dyDescent="0.25">
      <c r="A164" t="s">
        <v>88</v>
      </c>
      <c r="B164" t="s">
        <v>167</v>
      </c>
      <c r="C164" t="s">
        <v>382</v>
      </c>
      <c r="D164" t="s">
        <v>9</v>
      </c>
      <c r="E164" t="s">
        <v>16</v>
      </c>
      <c r="F164" t="s">
        <v>268</v>
      </c>
      <c r="G164" t="s">
        <v>11</v>
      </c>
      <c r="H164" t="s">
        <v>28</v>
      </c>
      <c r="I164" t="s">
        <v>50</v>
      </c>
    </row>
    <row r="165" spans="1:9" hidden="1" x14ac:dyDescent="0.25">
      <c r="A165" t="s">
        <v>88</v>
      </c>
      <c r="B165" t="s">
        <v>167</v>
      </c>
      <c r="C165" t="s">
        <v>383</v>
      </c>
      <c r="D165" t="s">
        <v>43</v>
      </c>
      <c r="E165" t="s">
        <v>22</v>
      </c>
      <c r="F165" t="s">
        <v>239</v>
      </c>
      <c r="G165" t="s">
        <v>23</v>
      </c>
      <c r="H165" t="s">
        <v>48</v>
      </c>
      <c r="I165" t="s">
        <v>69</v>
      </c>
    </row>
    <row r="166" spans="1:9" hidden="1" x14ac:dyDescent="0.25">
      <c r="A166" t="s">
        <v>88</v>
      </c>
      <c r="B166" t="s">
        <v>167</v>
      </c>
      <c r="C166" t="s">
        <v>384</v>
      </c>
      <c r="D166" t="s">
        <v>31</v>
      </c>
      <c r="E166" t="s">
        <v>113</v>
      </c>
      <c r="F166" t="s">
        <v>239</v>
      </c>
      <c r="G166" t="s">
        <v>23</v>
      </c>
      <c r="H166" t="s">
        <v>48</v>
      </c>
      <c r="I166" t="s">
        <v>13</v>
      </c>
    </row>
    <row r="167" spans="1:9" hidden="1" x14ac:dyDescent="0.25">
      <c r="A167" t="s">
        <v>88</v>
      </c>
      <c r="B167" t="s">
        <v>167</v>
      </c>
      <c r="C167" t="s">
        <v>385</v>
      </c>
      <c r="D167" t="s">
        <v>43</v>
      </c>
      <c r="E167" t="s">
        <v>22</v>
      </c>
      <c r="G167" t="s">
        <v>23</v>
      </c>
      <c r="H167" t="s">
        <v>20</v>
      </c>
      <c r="I167" t="s">
        <v>13</v>
      </c>
    </row>
    <row r="168" spans="1:9" hidden="1" x14ac:dyDescent="0.25">
      <c r="A168" t="s">
        <v>88</v>
      </c>
      <c r="B168" t="s">
        <v>167</v>
      </c>
      <c r="C168" t="s">
        <v>131</v>
      </c>
      <c r="D168" t="s">
        <v>18</v>
      </c>
      <c r="E168" t="s">
        <v>16</v>
      </c>
      <c r="F168" t="s">
        <v>246</v>
      </c>
      <c r="G168" t="s">
        <v>23</v>
      </c>
      <c r="H168" t="s">
        <v>48</v>
      </c>
      <c r="I168" t="s">
        <v>61</v>
      </c>
    </row>
    <row r="169" spans="1:9" hidden="1" x14ac:dyDescent="0.25">
      <c r="A169" t="s">
        <v>88</v>
      </c>
      <c r="B169" t="s">
        <v>167</v>
      </c>
      <c r="C169" t="s">
        <v>386</v>
      </c>
      <c r="D169" t="s">
        <v>31</v>
      </c>
      <c r="E169" t="s">
        <v>22</v>
      </c>
    </row>
    <row r="170" spans="1:9" hidden="1" x14ac:dyDescent="0.25">
      <c r="A170" t="s">
        <v>88</v>
      </c>
      <c r="B170" t="s">
        <v>167</v>
      </c>
      <c r="C170" t="s">
        <v>387</v>
      </c>
      <c r="D170" t="s">
        <v>9</v>
      </c>
      <c r="E170" t="s">
        <v>16</v>
      </c>
      <c r="F170" t="s">
        <v>271</v>
      </c>
      <c r="G170" t="s">
        <v>11</v>
      </c>
      <c r="H170" t="s">
        <v>28</v>
      </c>
      <c r="I170" t="s">
        <v>61</v>
      </c>
    </row>
    <row r="171" spans="1:9" hidden="1" x14ac:dyDescent="0.25">
      <c r="A171" t="s">
        <v>88</v>
      </c>
      <c r="B171" t="s">
        <v>167</v>
      </c>
      <c r="C171" t="s">
        <v>388</v>
      </c>
      <c r="D171" t="s">
        <v>43</v>
      </c>
      <c r="E171" t="s">
        <v>22</v>
      </c>
      <c r="F171" t="s">
        <v>239</v>
      </c>
      <c r="G171" t="s">
        <v>23</v>
      </c>
      <c r="H171" t="s">
        <v>20</v>
      </c>
      <c r="I171" t="s">
        <v>65</v>
      </c>
    </row>
    <row r="172" spans="1:9" hidden="1" x14ac:dyDescent="0.25">
      <c r="A172" t="s">
        <v>88</v>
      </c>
      <c r="B172" t="s">
        <v>167</v>
      </c>
      <c r="C172" t="s">
        <v>14</v>
      </c>
      <c r="D172" t="s">
        <v>15</v>
      </c>
      <c r="E172" t="s">
        <v>16</v>
      </c>
      <c r="F172" t="s">
        <v>246</v>
      </c>
      <c r="G172" t="s">
        <v>11</v>
      </c>
      <c r="H172" t="s">
        <v>12</v>
      </c>
      <c r="I172" t="s">
        <v>60</v>
      </c>
    </row>
    <row r="173" spans="1:9" hidden="1" x14ac:dyDescent="0.25">
      <c r="A173" t="s">
        <v>88</v>
      </c>
      <c r="B173" t="s">
        <v>167</v>
      </c>
      <c r="C173" t="s">
        <v>389</v>
      </c>
      <c r="D173" t="s">
        <v>43</v>
      </c>
      <c r="E173" t="s">
        <v>16</v>
      </c>
      <c r="F173" t="s">
        <v>239</v>
      </c>
      <c r="G173" t="s">
        <v>23</v>
      </c>
      <c r="H173" t="s">
        <v>20</v>
      </c>
      <c r="I173" t="s">
        <v>17</v>
      </c>
    </row>
    <row r="174" spans="1:9" hidden="1" x14ac:dyDescent="0.25">
      <c r="A174" t="s">
        <v>88</v>
      </c>
      <c r="B174" t="s">
        <v>167</v>
      </c>
      <c r="C174" t="s">
        <v>390</v>
      </c>
      <c r="D174" t="s">
        <v>31</v>
      </c>
      <c r="E174" t="s">
        <v>22</v>
      </c>
      <c r="F174" t="s">
        <v>243</v>
      </c>
      <c r="G174" t="s">
        <v>23</v>
      </c>
      <c r="H174" t="s">
        <v>12</v>
      </c>
      <c r="I174" t="s">
        <v>65</v>
      </c>
    </row>
    <row r="175" spans="1:9" hidden="1" x14ac:dyDescent="0.25">
      <c r="A175" t="s">
        <v>88</v>
      </c>
      <c r="B175" t="s">
        <v>167</v>
      </c>
      <c r="C175" t="s">
        <v>126</v>
      </c>
      <c r="D175" t="s">
        <v>43</v>
      </c>
      <c r="E175" t="s">
        <v>16</v>
      </c>
    </row>
    <row r="176" spans="1:9" hidden="1" x14ac:dyDescent="0.25">
      <c r="A176" t="s">
        <v>88</v>
      </c>
      <c r="B176" t="s">
        <v>167</v>
      </c>
      <c r="C176" t="s">
        <v>391</v>
      </c>
      <c r="D176" t="s">
        <v>18</v>
      </c>
      <c r="E176" t="s">
        <v>16</v>
      </c>
    </row>
    <row r="177" spans="1:9" hidden="1" x14ac:dyDescent="0.25">
      <c r="A177" t="s">
        <v>88</v>
      </c>
      <c r="B177" t="s">
        <v>167</v>
      </c>
      <c r="C177" t="s">
        <v>392</v>
      </c>
      <c r="D177" t="s">
        <v>43</v>
      </c>
      <c r="E177" t="s">
        <v>22</v>
      </c>
      <c r="F177" t="s">
        <v>268</v>
      </c>
      <c r="G177" t="s">
        <v>23</v>
      </c>
      <c r="H177" t="s">
        <v>42</v>
      </c>
      <c r="I177" t="s">
        <v>13</v>
      </c>
    </row>
    <row r="178" spans="1:9" hidden="1" x14ac:dyDescent="0.25">
      <c r="A178" t="s">
        <v>88</v>
      </c>
      <c r="B178" t="s">
        <v>167</v>
      </c>
      <c r="C178" t="s">
        <v>393</v>
      </c>
      <c r="D178" t="s">
        <v>43</v>
      </c>
      <c r="E178" t="s">
        <v>22</v>
      </c>
      <c r="F178" t="s">
        <v>246</v>
      </c>
      <c r="G178" t="s">
        <v>19</v>
      </c>
      <c r="H178" t="s">
        <v>30</v>
      </c>
      <c r="I178" t="s">
        <v>60</v>
      </c>
    </row>
    <row r="179" spans="1:9" hidden="1" x14ac:dyDescent="0.25">
      <c r="A179" t="s">
        <v>88</v>
      </c>
      <c r="B179" t="s">
        <v>167</v>
      </c>
      <c r="C179" t="s">
        <v>394</v>
      </c>
      <c r="D179" t="s">
        <v>43</v>
      </c>
      <c r="E179" t="s">
        <v>22</v>
      </c>
      <c r="F179" t="s">
        <v>268</v>
      </c>
      <c r="G179" t="s">
        <v>23</v>
      </c>
      <c r="H179" t="s">
        <v>12</v>
      </c>
      <c r="I179" t="s">
        <v>13</v>
      </c>
    </row>
    <row r="180" spans="1:9" hidden="1" x14ac:dyDescent="0.25">
      <c r="A180" t="s">
        <v>88</v>
      </c>
      <c r="B180" t="s">
        <v>167</v>
      </c>
      <c r="C180" t="s">
        <v>395</v>
      </c>
      <c r="D180" t="s">
        <v>15</v>
      </c>
      <c r="E180" t="s">
        <v>16</v>
      </c>
      <c r="F180" t="s">
        <v>271</v>
      </c>
      <c r="G180" t="s">
        <v>11</v>
      </c>
      <c r="H180" t="s">
        <v>12</v>
      </c>
      <c r="I180" t="s">
        <v>57</v>
      </c>
    </row>
    <row r="181" spans="1:9" hidden="1" x14ac:dyDescent="0.25">
      <c r="A181" t="s">
        <v>88</v>
      </c>
      <c r="B181" t="s">
        <v>167</v>
      </c>
      <c r="C181" t="s">
        <v>398</v>
      </c>
      <c r="D181" t="s">
        <v>18</v>
      </c>
      <c r="E181" t="s">
        <v>22</v>
      </c>
      <c r="F181" t="s">
        <v>239</v>
      </c>
      <c r="G181" t="s">
        <v>19</v>
      </c>
      <c r="H181" t="s">
        <v>20</v>
      </c>
      <c r="I181" t="s">
        <v>65</v>
      </c>
    </row>
    <row r="182" spans="1:9" hidden="1" x14ac:dyDescent="0.25">
      <c r="A182" t="s">
        <v>88</v>
      </c>
      <c r="B182" t="s">
        <v>167</v>
      </c>
      <c r="C182" t="s">
        <v>396</v>
      </c>
      <c r="D182" t="s">
        <v>43</v>
      </c>
      <c r="E182" t="s">
        <v>22</v>
      </c>
      <c r="F182" t="s">
        <v>246</v>
      </c>
      <c r="G182" t="s">
        <v>23</v>
      </c>
      <c r="H182" t="s">
        <v>48</v>
      </c>
      <c r="I182" t="s">
        <v>17</v>
      </c>
    </row>
    <row r="183" spans="1:9" s="78" customFormat="1" ht="30" hidden="1" x14ac:dyDescent="0.25">
      <c r="A183" s="78" t="s">
        <v>88</v>
      </c>
      <c r="B183" s="78" t="s">
        <v>167</v>
      </c>
      <c r="C183" s="79" t="s">
        <v>399</v>
      </c>
      <c r="D183" s="78" t="s">
        <v>43</v>
      </c>
      <c r="E183" s="78" t="s">
        <v>22</v>
      </c>
      <c r="F183" s="78" t="s">
        <v>248</v>
      </c>
      <c r="G183" s="78" t="s">
        <v>23</v>
      </c>
      <c r="H183" s="78" t="s">
        <v>59</v>
      </c>
      <c r="I183" s="78" t="s">
        <v>93</v>
      </c>
    </row>
    <row r="184" spans="1:9" hidden="1" x14ac:dyDescent="0.25">
      <c r="A184" t="s">
        <v>88</v>
      </c>
      <c r="B184" t="s">
        <v>167</v>
      </c>
      <c r="C184" t="s">
        <v>400</v>
      </c>
      <c r="D184" t="s">
        <v>9</v>
      </c>
      <c r="E184" t="s">
        <v>22</v>
      </c>
      <c r="F184" t="s">
        <v>240</v>
      </c>
      <c r="G184" t="s">
        <v>11</v>
      </c>
      <c r="H184" t="s">
        <v>28</v>
      </c>
      <c r="I184" t="s">
        <v>83</v>
      </c>
    </row>
    <row r="185" spans="1:9" hidden="1" x14ac:dyDescent="0.25">
      <c r="A185" t="s">
        <v>88</v>
      </c>
      <c r="B185" t="s">
        <v>168</v>
      </c>
      <c r="C185" t="s">
        <v>404</v>
      </c>
      <c r="D185" t="s">
        <v>18</v>
      </c>
      <c r="E185" t="s">
        <v>22</v>
      </c>
      <c r="F185" t="s">
        <v>271</v>
      </c>
      <c r="G185" t="s">
        <v>19</v>
      </c>
      <c r="H185" t="s">
        <v>42</v>
      </c>
      <c r="I185" t="s">
        <v>13</v>
      </c>
    </row>
    <row r="186" spans="1:9" hidden="1" x14ac:dyDescent="0.25">
      <c r="A186" t="s">
        <v>88</v>
      </c>
      <c r="B186" t="s">
        <v>168</v>
      </c>
      <c r="C186" t="s">
        <v>401</v>
      </c>
      <c r="D186" t="s">
        <v>31</v>
      </c>
      <c r="E186" t="s">
        <v>16</v>
      </c>
      <c r="G186" t="s">
        <v>19</v>
      </c>
      <c r="H186" t="s">
        <v>47</v>
      </c>
      <c r="I186" t="s">
        <v>32</v>
      </c>
    </row>
    <row r="187" spans="1:9" hidden="1" x14ac:dyDescent="0.25">
      <c r="A187" t="s">
        <v>88</v>
      </c>
      <c r="B187" t="s">
        <v>168</v>
      </c>
      <c r="C187" t="s">
        <v>402</v>
      </c>
      <c r="D187" t="s">
        <v>18</v>
      </c>
      <c r="E187" t="s">
        <v>16</v>
      </c>
      <c r="F187" t="s">
        <v>271</v>
      </c>
      <c r="G187" t="s">
        <v>19</v>
      </c>
      <c r="H187" t="s">
        <v>42</v>
      </c>
      <c r="I187" t="s">
        <v>55</v>
      </c>
    </row>
    <row r="188" spans="1:9" hidden="1" x14ac:dyDescent="0.25">
      <c r="A188" t="s">
        <v>88</v>
      </c>
      <c r="B188" t="s">
        <v>168</v>
      </c>
      <c r="C188" t="s">
        <v>405</v>
      </c>
      <c r="D188" t="s">
        <v>40</v>
      </c>
      <c r="E188" t="s">
        <v>16</v>
      </c>
      <c r="F188" t="s">
        <v>268</v>
      </c>
      <c r="G188" t="s">
        <v>11</v>
      </c>
      <c r="H188" t="s">
        <v>28</v>
      </c>
      <c r="I188" t="s">
        <v>92</v>
      </c>
    </row>
    <row r="189" spans="1:9" hidden="1" x14ac:dyDescent="0.25">
      <c r="A189" t="s">
        <v>88</v>
      </c>
      <c r="B189" t="s">
        <v>168</v>
      </c>
      <c r="C189" t="s">
        <v>406</v>
      </c>
      <c r="D189" t="s">
        <v>15</v>
      </c>
      <c r="E189" t="s">
        <v>10</v>
      </c>
      <c r="G189" t="s">
        <v>11</v>
      </c>
      <c r="H189" t="s">
        <v>28</v>
      </c>
      <c r="I189" t="s">
        <v>403</v>
      </c>
    </row>
    <row r="190" spans="1:9" x14ac:dyDescent="0.25">
      <c r="A190" t="s">
        <v>94</v>
      </c>
      <c r="B190" t="s">
        <v>169</v>
      </c>
      <c r="C190" t="s">
        <v>117</v>
      </c>
      <c r="D190" t="s">
        <v>43</v>
      </c>
      <c r="E190" t="s">
        <v>22</v>
      </c>
      <c r="G190" t="s">
        <v>19</v>
      </c>
      <c r="H190" t="s">
        <v>20</v>
      </c>
      <c r="I190" t="s">
        <v>13</v>
      </c>
    </row>
    <row r="191" spans="1:9" x14ac:dyDescent="0.25">
      <c r="A191" t="s">
        <v>94</v>
      </c>
      <c r="B191" t="s">
        <v>169</v>
      </c>
      <c r="C191" t="s">
        <v>115</v>
      </c>
      <c r="D191" t="s">
        <v>43</v>
      </c>
      <c r="E191" t="s">
        <v>22</v>
      </c>
    </row>
    <row r="192" spans="1:9" x14ac:dyDescent="0.25">
      <c r="A192" t="s">
        <v>94</v>
      </c>
      <c r="B192" t="s">
        <v>169</v>
      </c>
      <c r="C192" t="s">
        <v>407</v>
      </c>
      <c r="D192" t="s">
        <v>9</v>
      </c>
      <c r="E192" t="s">
        <v>16</v>
      </c>
      <c r="G192" t="s">
        <v>11</v>
      </c>
      <c r="H192" t="s">
        <v>28</v>
      </c>
      <c r="I192" t="s">
        <v>13</v>
      </c>
    </row>
    <row r="193" spans="1:9" x14ac:dyDescent="0.25">
      <c r="A193" t="s">
        <v>94</v>
      </c>
      <c r="B193" t="s">
        <v>169</v>
      </c>
      <c r="C193" t="s">
        <v>116</v>
      </c>
      <c r="D193" t="s">
        <v>40</v>
      </c>
      <c r="E193" t="s">
        <v>10</v>
      </c>
      <c r="G193" t="s">
        <v>11</v>
      </c>
      <c r="H193" t="s">
        <v>28</v>
      </c>
      <c r="I193" t="s">
        <v>82</v>
      </c>
    </row>
    <row r="194" spans="1:9" x14ac:dyDescent="0.25">
      <c r="A194" t="s">
        <v>94</v>
      </c>
      <c r="B194" t="s">
        <v>169</v>
      </c>
      <c r="C194" t="s">
        <v>115</v>
      </c>
      <c r="D194" t="s">
        <v>43</v>
      </c>
      <c r="E194" t="s">
        <v>16</v>
      </c>
    </row>
    <row r="195" spans="1:9" x14ac:dyDescent="0.25">
      <c r="A195" t="s">
        <v>94</v>
      </c>
      <c r="B195" t="s">
        <v>169</v>
      </c>
      <c r="C195" t="s">
        <v>408</v>
      </c>
      <c r="D195" t="s">
        <v>43</v>
      </c>
      <c r="E195" t="s">
        <v>22</v>
      </c>
      <c r="F195" t="s">
        <v>268</v>
      </c>
      <c r="G195" t="s">
        <v>19</v>
      </c>
      <c r="H195" t="s">
        <v>20</v>
      </c>
      <c r="I195" t="s">
        <v>13</v>
      </c>
    </row>
    <row r="196" spans="1:9" x14ac:dyDescent="0.25">
      <c r="A196" t="s">
        <v>94</v>
      </c>
      <c r="B196" t="s">
        <v>169</v>
      </c>
      <c r="C196" t="s">
        <v>116</v>
      </c>
      <c r="D196" t="s">
        <v>40</v>
      </c>
      <c r="E196" t="s">
        <v>16</v>
      </c>
      <c r="F196" t="s">
        <v>268</v>
      </c>
      <c r="G196" t="s">
        <v>11</v>
      </c>
      <c r="H196" t="s">
        <v>20</v>
      </c>
      <c r="I196" t="s">
        <v>84</v>
      </c>
    </row>
    <row r="197" spans="1:9" x14ac:dyDescent="0.25">
      <c r="A197" t="s">
        <v>94</v>
      </c>
      <c r="B197" t="s">
        <v>169</v>
      </c>
      <c r="C197" t="s">
        <v>409</v>
      </c>
      <c r="D197" t="s">
        <v>43</v>
      </c>
      <c r="E197" t="s">
        <v>16</v>
      </c>
      <c r="F197" t="s">
        <v>268</v>
      </c>
      <c r="G197" t="s">
        <v>19</v>
      </c>
      <c r="H197" t="s">
        <v>44</v>
      </c>
      <c r="I197" t="s">
        <v>13</v>
      </c>
    </row>
    <row r="198" spans="1:9" x14ac:dyDescent="0.25">
      <c r="A198" t="s">
        <v>94</v>
      </c>
      <c r="B198" t="s">
        <v>169</v>
      </c>
      <c r="C198" t="s">
        <v>115</v>
      </c>
      <c r="D198" t="s">
        <v>43</v>
      </c>
      <c r="E198" t="s">
        <v>68</v>
      </c>
      <c r="G198" t="s">
        <v>19</v>
      </c>
      <c r="H198" t="s">
        <v>47</v>
      </c>
      <c r="I198" t="s">
        <v>13</v>
      </c>
    </row>
    <row r="199" spans="1:9" x14ac:dyDescent="0.25">
      <c r="A199" t="s">
        <v>94</v>
      </c>
      <c r="B199" t="s">
        <v>169</v>
      </c>
      <c r="C199" t="s">
        <v>115</v>
      </c>
      <c r="D199" t="s">
        <v>43</v>
      </c>
      <c r="E199" t="s">
        <v>22</v>
      </c>
    </row>
    <row r="200" spans="1:9" x14ac:dyDescent="0.25">
      <c r="A200" t="s">
        <v>94</v>
      </c>
      <c r="B200" t="s">
        <v>170</v>
      </c>
      <c r="C200" t="s">
        <v>119</v>
      </c>
      <c r="D200" t="s">
        <v>43</v>
      </c>
      <c r="E200" t="s">
        <v>22</v>
      </c>
      <c r="F200" t="s">
        <v>268</v>
      </c>
      <c r="G200" t="s">
        <v>19</v>
      </c>
      <c r="H200" t="s">
        <v>44</v>
      </c>
      <c r="I200" t="s">
        <v>56</v>
      </c>
    </row>
    <row r="201" spans="1:9" x14ac:dyDescent="0.25">
      <c r="A201" t="s">
        <v>94</v>
      </c>
      <c r="B201" t="s">
        <v>170</v>
      </c>
      <c r="C201" t="s">
        <v>410</v>
      </c>
      <c r="D201" t="s">
        <v>43</v>
      </c>
      <c r="E201" t="s">
        <v>22</v>
      </c>
      <c r="F201" t="s">
        <v>249</v>
      </c>
      <c r="G201" t="s">
        <v>19</v>
      </c>
      <c r="H201" t="s">
        <v>44</v>
      </c>
      <c r="I201" t="s">
        <v>50</v>
      </c>
    </row>
    <row r="202" spans="1:9" x14ac:dyDescent="0.25">
      <c r="A202" t="s">
        <v>94</v>
      </c>
      <c r="B202" t="s">
        <v>170</v>
      </c>
      <c r="C202" t="s">
        <v>411</v>
      </c>
      <c r="D202" t="s">
        <v>43</v>
      </c>
      <c r="E202" t="s">
        <v>22</v>
      </c>
      <c r="F202" t="s">
        <v>268</v>
      </c>
      <c r="G202" t="s">
        <v>19</v>
      </c>
      <c r="H202" t="s">
        <v>44</v>
      </c>
      <c r="I202" t="s">
        <v>61</v>
      </c>
    </row>
    <row r="203" spans="1:9" x14ac:dyDescent="0.25">
      <c r="A203" t="s">
        <v>94</v>
      </c>
      <c r="B203" t="s">
        <v>170</v>
      </c>
      <c r="C203" t="s">
        <v>413</v>
      </c>
      <c r="D203" t="s">
        <v>43</v>
      </c>
      <c r="E203" t="s">
        <v>16</v>
      </c>
      <c r="F203" t="s">
        <v>249</v>
      </c>
      <c r="G203" t="s">
        <v>19</v>
      </c>
      <c r="H203" t="s">
        <v>44</v>
      </c>
      <c r="I203" t="s">
        <v>17</v>
      </c>
    </row>
    <row r="204" spans="1:9" x14ac:dyDescent="0.25">
      <c r="A204" t="s">
        <v>94</v>
      </c>
      <c r="B204" t="s">
        <v>170</v>
      </c>
      <c r="C204" t="s">
        <v>414</v>
      </c>
      <c r="D204" t="s">
        <v>43</v>
      </c>
      <c r="E204" t="s">
        <v>22</v>
      </c>
      <c r="F204" t="s">
        <v>248</v>
      </c>
      <c r="G204" t="s">
        <v>19</v>
      </c>
      <c r="H204" t="s">
        <v>44</v>
      </c>
      <c r="I204" t="s">
        <v>412</v>
      </c>
    </row>
    <row r="205" spans="1:9" x14ac:dyDescent="0.25">
      <c r="A205" t="s">
        <v>94</v>
      </c>
      <c r="B205" t="s">
        <v>170</v>
      </c>
      <c r="C205" t="s">
        <v>117</v>
      </c>
      <c r="D205" t="s">
        <v>43</v>
      </c>
      <c r="E205" t="s">
        <v>22</v>
      </c>
      <c r="G205" t="s">
        <v>19</v>
      </c>
      <c r="H205" t="s">
        <v>44</v>
      </c>
      <c r="I205" t="s">
        <v>89</v>
      </c>
    </row>
    <row r="206" spans="1:9" x14ac:dyDescent="0.25">
      <c r="A206" t="s">
        <v>94</v>
      </c>
      <c r="B206" t="s">
        <v>171</v>
      </c>
      <c r="C206" t="s">
        <v>419</v>
      </c>
      <c r="D206" t="s">
        <v>43</v>
      </c>
      <c r="E206" t="s">
        <v>22</v>
      </c>
      <c r="F206" t="s">
        <v>248</v>
      </c>
      <c r="G206" t="s">
        <v>19</v>
      </c>
      <c r="H206" t="s">
        <v>44</v>
      </c>
      <c r="I206" t="s">
        <v>13</v>
      </c>
    </row>
    <row r="207" spans="1:9" x14ac:dyDescent="0.25">
      <c r="A207" t="s">
        <v>94</v>
      </c>
      <c r="B207" t="s">
        <v>171</v>
      </c>
      <c r="C207" t="s">
        <v>415</v>
      </c>
      <c r="D207" t="s">
        <v>43</v>
      </c>
      <c r="E207" t="s">
        <v>22</v>
      </c>
      <c r="F207" t="s">
        <v>243</v>
      </c>
      <c r="G207" t="s">
        <v>51</v>
      </c>
      <c r="H207" t="s">
        <v>44</v>
      </c>
      <c r="I207" t="s">
        <v>32</v>
      </c>
    </row>
    <row r="208" spans="1:9" x14ac:dyDescent="0.25">
      <c r="A208" t="s">
        <v>94</v>
      </c>
      <c r="B208" t="s">
        <v>171</v>
      </c>
      <c r="C208" t="s">
        <v>416</v>
      </c>
      <c r="D208" t="s">
        <v>43</v>
      </c>
      <c r="E208" t="s">
        <v>113</v>
      </c>
      <c r="F208" t="s">
        <v>266</v>
      </c>
      <c r="G208" t="s">
        <v>19</v>
      </c>
      <c r="H208" t="s">
        <v>44</v>
      </c>
      <c r="I208" t="s">
        <v>13</v>
      </c>
    </row>
    <row r="209" spans="1:9" x14ac:dyDescent="0.25">
      <c r="A209" t="s">
        <v>94</v>
      </c>
      <c r="B209" t="s">
        <v>171</v>
      </c>
      <c r="C209" t="s">
        <v>417</v>
      </c>
      <c r="D209" t="s">
        <v>31</v>
      </c>
      <c r="E209" t="s">
        <v>22</v>
      </c>
      <c r="G209" t="s">
        <v>19</v>
      </c>
      <c r="H209" t="s">
        <v>47</v>
      </c>
      <c r="I209" t="s">
        <v>13</v>
      </c>
    </row>
    <row r="210" spans="1:9" x14ac:dyDescent="0.25">
      <c r="A210" t="s">
        <v>94</v>
      </c>
      <c r="B210" t="s">
        <v>171</v>
      </c>
      <c r="C210" t="s">
        <v>116</v>
      </c>
      <c r="D210" t="s">
        <v>40</v>
      </c>
      <c r="E210" t="s">
        <v>22</v>
      </c>
      <c r="F210" t="s">
        <v>268</v>
      </c>
      <c r="G210" t="s">
        <v>11</v>
      </c>
      <c r="H210" t="s">
        <v>20</v>
      </c>
      <c r="I210" t="s">
        <v>13</v>
      </c>
    </row>
    <row r="211" spans="1:9" x14ac:dyDescent="0.25">
      <c r="A211" t="s">
        <v>94</v>
      </c>
      <c r="B211" t="s">
        <v>171</v>
      </c>
      <c r="C211" t="s">
        <v>418</v>
      </c>
      <c r="D211" t="s">
        <v>43</v>
      </c>
      <c r="E211" t="s">
        <v>22</v>
      </c>
      <c r="F211" t="s">
        <v>239</v>
      </c>
      <c r="G211" t="s">
        <v>19</v>
      </c>
      <c r="H211" t="s">
        <v>47</v>
      </c>
      <c r="I211" t="s">
        <v>13</v>
      </c>
    </row>
    <row r="212" spans="1:9" x14ac:dyDescent="0.25">
      <c r="A212" t="s">
        <v>94</v>
      </c>
      <c r="B212" t="s">
        <v>172</v>
      </c>
      <c r="C212" t="s">
        <v>420</v>
      </c>
      <c r="D212" t="s">
        <v>70</v>
      </c>
      <c r="E212" t="s">
        <v>22</v>
      </c>
      <c r="F212" t="s">
        <v>248</v>
      </c>
      <c r="G212" t="s">
        <v>19</v>
      </c>
      <c r="H212" t="s">
        <v>44</v>
      </c>
      <c r="I212" t="s">
        <v>13</v>
      </c>
    </row>
    <row r="213" spans="1:9" x14ac:dyDescent="0.25">
      <c r="A213" t="s">
        <v>94</v>
      </c>
      <c r="B213" t="s">
        <v>172</v>
      </c>
      <c r="C213" t="s">
        <v>421</v>
      </c>
      <c r="D213" t="s">
        <v>40</v>
      </c>
      <c r="E213" t="s">
        <v>16</v>
      </c>
      <c r="G213" t="s">
        <v>11</v>
      </c>
    </row>
    <row r="214" spans="1:9" x14ac:dyDescent="0.25">
      <c r="A214" t="s">
        <v>94</v>
      </c>
      <c r="B214" t="s">
        <v>172</v>
      </c>
      <c r="C214" t="s">
        <v>135</v>
      </c>
      <c r="D214" t="s">
        <v>43</v>
      </c>
      <c r="E214" t="s">
        <v>22</v>
      </c>
      <c r="F214" t="s">
        <v>239</v>
      </c>
      <c r="G214" t="s">
        <v>19</v>
      </c>
      <c r="H214" t="s">
        <v>44</v>
      </c>
      <c r="I214" t="s">
        <v>13</v>
      </c>
    </row>
    <row r="215" spans="1:9" x14ac:dyDescent="0.25">
      <c r="A215" t="s">
        <v>94</v>
      </c>
      <c r="B215" t="s">
        <v>172</v>
      </c>
      <c r="C215" t="s">
        <v>423</v>
      </c>
      <c r="D215" t="s">
        <v>43</v>
      </c>
      <c r="E215" t="s">
        <v>22</v>
      </c>
      <c r="F215" t="s">
        <v>268</v>
      </c>
      <c r="G215" t="s">
        <v>19</v>
      </c>
      <c r="H215" t="s">
        <v>44</v>
      </c>
      <c r="I215" t="s">
        <v>50</v>
      </c>
    </row>
    <row r="216" spans="1:9" x14ac:dyDescent="0.25">
      <c r="A216" t="s">
        <v>94</v>
      </c>
      <c r="B216" t="s">
        <v>172</v>
      </c>
      <c r="C216" t="s">
        <v>135</v>
      </c>
      <c r="D216" t="s">
        <v>43</v>
      </c>
      <c r="E216" t="s">
        <v>22</v>
      </c>
      <c r="F216" t="s">
        <v>268</v>
      </c>
      <c r="G216" t="s">
        <v>19</v>
      </c>
      <c r="H216" t="s">
        <v>44</v>
      </c>
      <c r="I216" t="s">
        <v>67</v>
      </c>
    </row>
    <row r="217" spans="1:9" x14ac:dyDescent="0.25">
      <c r="A217" t="s">
        <v>94</v>
      </c>
      <c r="B217" t="s">
        <v>172</v>
      </c>
      <c r="C217" t="s">
        <v>422</v>
      </c>
      <c r="D217" t="s">
        <v>9</v>
      </c>
      <c r="E217" t="s">
        <v>10</v>
      </c>
      <c r="F217" t="s">
        <v>243</v>
      </c>
      <c r="G217" t="s">
        <v>11</v>
      </c>
      <c r="H217" t="s">
        <v>12</v>
      </c>
      <c r="I217" t="s">
        <v>32</v>
      </c>
    </row>
    <row r="218" spans="1:9" x14ac:dyDescent="0.25">
      <c r="A218" t="s">
        <v>94</v>
      </c>
      <c r="B218" t="s">
        <v>172</v>
      </c>
      <c r="C218" t="s">
        <v>135</v>
      </c>
      <c r="D218" t="s">
        <v>43</v>
      </c>
      <c r="E218" t="s">
        <v>22</v>
      </c>
      <c r="F218" t="s">
        <v>248</v>
      </c>
      <c r="G218" t="s">
        <v>19</v>
      </c>
      <c r="H218" t="s">
        <v>45</v>
      </c>
      <c r="I218" t="s">
        <v>67</v>
      </c>
    </row>
    <row r="219" spans="1:9" x14ac:dyDescent="0.25">
      <c r="A219" t="s">
        <v>94</v>
      </c>
      <c r="B219" t="s">
        <v>172</v>
      </c>
      <c r="C219" t="s">
        <v>135</v>
      </c>
      <c r="D219" t="s">
        <v>43</v>
      </c>
      <c r="E219" t="s">
        <v>22</v>
      </c>
      <c r="F219" t="s">
        <v>248</v>
      </c>
      <c r="G219" t="s">
        <v>19</v>
      </c>
      <c r="H219" t="s">
        <v>46</v>
      </c>
      <c r="I219" t="s">
        <v>56</v>
      </c>
    </row>
    <row r="220" spans="1:9" x14ac:dyDescent="0.25">
      <c r="A220" t="s">
        <v>94</v>
      </c>
      <c r="B220" t="s">
        <v>172</v>
      </c>
      <c r="C220" t="s">
        <v>135</v>
      </c>
      <c r="D220" t="s">
        <v>43</v>
      </c>
      <c r="E220" t="s">
        <v>22</v>
      </c>
      <c r="F220" t="s">
        <v>248</v>
      </c>
      <c r="G220" t="s">
        <v>19</v>
      </c>
      <c r="H220" t="s">
        <v>44</v>
      </c>
      <c r="I220" t="s">
        <v>13</v>
      </c>
    </row>
    <row r="221" spans="1:9" x14ac:dyDescent="0.25">
      <c r="A221" t="s">
        <v>94</v>
      </c>
      <c r="B221" t="s">
        <v>173</v>
      </c>
      <c r="C221" t="s">
        <v>424</v>
      </c>
      <c r="D221" t="s">
        <v>43</v>
      </c>
      <c r="E221" t="s">
        <v>71</v>
      </c>
      <c r="F221" t="s">
        <v>271</v>
      </c>
      <c r="G221" t="s">
        <v>19</v>
      </c>
      <c r="H221" t="s">
        <v>42</v>
      </c>
      <c r="I221" t="s">
        <v>32</v>
      </c>
    </row>
    <row r="222" spans="1:9" x14ac:dyDescent="0.25">
      <c r="A222" t="s">
        <v>94</v>
      </c>
      <c r="B222" t="s">
        <v>173</v>
      </c>
      <c r="C222" t="s">
        <v>425</v>
      </c>
      <c r="D222" t="s">
        <v>31</v>
      </c>
      <c r="E222" t="s">
        <v>128</v>
      </c>
      <c r="G222" t="s">
        <v>19</v>
      </c>
      <c r="H222" t="s">
        <v>47</v>
      </c>
      <c r="I222" t="s">
        <v>32</v>
      </c>
    </row>
    <row r="223" spans="1:9" x14ac:dyDescent="0.25">
      <c r="A223" t="s">
        <v>94</v>
      </c>
      <c r="B223" t="s">
        <v>173</v>
      </c>
      <c r="C223" t="s">
        <v>426</v>
      </c>
      <c r="D223" t="s">
        <v>43</v>
      </c>
      <c r="E223" t="s">
        <v>22</v>
      </c>
      <c r="F223" t="s">
        <v>248</v>
      </c>
      <c r="G223" t="s">
        <v>19</v>
      </c>
      <c r="H223" t="s">
        <v>44</v>
      </c>
      <c r="I223" t="s">
        <v>33</v>
      </c>
    </row>
    <row r="224" spans="1:9" x14ac:dyDescent="0.25">
      <c r="A224" t="s">
        <v>94</v>
      </c>
      <c r="B224" t="s">
        <v>173</v>
      </c>
      <c r="C224" t="s">
        <v>427</v>
      </c>
      <c r="D224" t="s">
        <v>31</v>
      </c>
      <c r="E224" t="s">
        <v>113</v>
      </c>
      <c r="F224" t="s">
        <v>249</v>
      </c>
      <c r="G224" t="s">
        <v>19</v>
      </c>
      <c r="H224" t="s">
        <v>54</v>
      </c>
      <c r="I224" t="s">
        <v>74</v>
      </c>
    </row>
    <row r="225" spans="1:9" x14ac:dyDescent="0.25">
      <c r="A225" t="s">
        <v>94</v>
      </c>
      <c r="B225" t="s">
        <v>173</v>
      </c>
      <c r="C225" t="s">
        <v>428</v>
      </c>
      <c r="D225" t="s">
        <v>31</v>
      </c>
      <c r="E225" t="s">
        <v>113</v>
      </c>
      <c r="G225" t="s">
        <v>19</v>
      </c>
      <c r="H225" t="s">
        <v>44</v>
      </c>
      <c r="I225" t="s">
        <v>96</v>
      </c>
    </row>
    <row r="226" spans="1:9" x14ac:dyDescent="0.25">
      <c r="A226" t="s">
        <v>94</v>
      </c>
      <c r="B226" t="s">
        <v>173</v>
      </c>
      <c r="C226" t="s">
        <v>116</v>
      </c>
      <c r="D226" t="s">
        <v>43</v>
      </c>
      <c r="E226" t="s">
        <v>22</v>
      </c>
      <c r="G226" t="s">
        <v>19</v>
      </c>
      <c r="H226" t="s">
        <v>46</v>
      </c>
      <c r="I226" t="s">
        <v>50</v>
      </c>
    </row>
    <row r="227" spans="1:9" x14ac:dyDescent="0.25">
      <c r="A227" t="s">
        <v>94</v>
      </c>
      <c r="B227" t="s">
        <v>174</v>
      </c>
      <c r="C227" t="s">
        <v>438</v>
      </c>
      <c r="D227" t="s">
        <v>43</v>
      </c>
      <c r="E227" t="s">
        <v>22</v>
      </c>
      <c r="F227" t="s">
        <v>246</v>
      </c>
      <c r="G227" t="s">
        <v>23</v>
      </c>
      <c r="H227" t="s">
        <v>48</v>
      </c>
      <c r="I227" t="s">
        <v>21</v>
      </c>
    </row>
    <row r="228" spans="1:9" x14ac:dyDescent="0.25">
      <c r="A228" t="s">
        <v>94</v>
      </c>
      <c r="B228" t="s">
        <v>174</v>
      </c>
      <c r="C228" t="s">
        <v>429</v>
      </c>
      <c r="D228" t="s">
        <v>15</v>
      </c>
      <c r="E228" t="s">
        <v>16</v>
      </c>
      <c r="F228" t="s">
        <v>239</v>
      </c>
      <c r="G228" t="s">
        <v>11</v>
      </c>
      <c r="H228" t="s">
        <v>44</v>
      </c>
      <c r="I228" t="s">
        <v>21</v>
      </c>
    </row>
    <row r="229" spans="1:9" x14ac:dyDescent="0.25">
      <c r="A229" t="s">
        <v>94</v>
      </c>
      <c r="B229" t="s">
        <v>174</v>
      </c>
      <c r="C229" t="s">
        <v>430</v>
      </c>
      <c r="D229" t="s">
        <v>43</v>
      </c>
      <c r="E229" t="s">
        <v>22</v>
      </c>
      <c r="F229" t="s">
        <v>239</v>
      </c>
      <c r="G229" t="s">
        <v>19</v>
      </c>
      <c r="H229" t="s">
        <v>47</v>
      </c>
      <c r="I229" t="s">
        <v>138</v>
      </c>
    </row>
    <row r="230" spans="1:9" x14ac:dyDescent="0.25">
      <c r="A230" t="s">
        <v>94</v>
      </c>
      <c r="B230" t="s">
        <v>174</v>
      </c>
      <c r="C230" t="s">
        <v>141</v>
      </c>
      <c r="D230" t="s">
        <v>43</v>
      </c>
      <c r="E230" t="s">
        <v>16</v>
      </c>
      <c r="F230" t="s">
        <v>239</v>
      </c>
      <c r="G230" t="s">
        <v>23</v>
      </c>
      <c r="H230" t="s">
        <v>48</v>
      </c>
      <c r="I230" t="s">
        <v>140</v>
      </c>
    </row>
    <row r="231" spans="1:9" x14ac:dyDescent="0.25">
      <c r="A231" t="s">
        <v>94</v>
      </c>
      <c r="B231" t="s">
        <v>174</v>
      </c>
      <c r="C231" t="s">
        <v>431</v>
      </c>
      <c r="D231" t="s">
        <v>43</v>
      </c>
      <c r="E231" t="s">
        <v>16</v>
      </c>
      <c r="F231" t="s">
        <v>239</v>
      </c>
      <c r="G231" t="s">
        <v>23</v>
      </c>
      <c r="H231" t="s">
        <v>48</v>
      </c>
      <c r="I231" t="s">
        <v>73</v>
      </c>
    </row>
    <row r="232" spans="1:9" x14ac:dyDescent="0.25">
      <c r="A232" t="s">
        <v>94</v>
      </c>
      <c r="B232" t="s">
        <v>174</v>
      </c>
      <c r="C232" t="s">
        <v>432</v>
      </c>
      <c r="D232" t="s">
        <v>70</v>
      </c>
      <c r="E232" t="s">
        <v>113</v>
      </c>
    </row>
    <row r="233" spans="1:9" x14ac:dyDescent="0.25">
      <c r="A233" t="s">
        <v>94</v>
      </c>
      <c r="B233" t="s">
        <v>174</v>
      </c>
      <c r="C233" t="s">
        <v>439</v>
      </c>
      <c r="D233" t="s">
        <v>40</v>
      </c>
      <c r="E233" t="s">
        <v>16</v>
      </c>
      <c r="F233" t="s">
        <v>239</v>
      </c>
      <c r="G233" t="s">
        <v>11</v>
      </c>
      <c r="H233" t="s">
        <v>44</v>
      </c>
      <c r="I233" t="s">
        <v>72</v>
      </c>
    </row>
    <row r="234" spans="1:9" x14ac:dyDescent="0.25">
      <c r="A234" t="s">
        <v>94</v>
      </c>
      <c r="B234" t="s">
        <v>174</v>
      </c>
      <c r="C234" t="s">
        <v>139</v>
      </c>
      <c r="D234" t="s">
        <v>15</v>
      </c>
      <c r="E234" t="s">
        <v>16</v>
      </c>
      <c r="F234" t="s">
        <v>246</v>
      </c>
      <c r="G234" t="s">
        <v>11</v>
      </c>
      <c r="H234" t="s">
        <v>28</v>
      </c>
      <c r="I234" t="s">
        <v>60</v>
      </c>
    </row>
    <row r="235" spans="1:9" x14ac:dyDescent="0.25">
      <c r="A235" t="s">
        <v>94</v>
      </c>
      <c r="B235" t="s">
        <v>174</v>
      </c>
      <c r="C235" t="s">
        <v>440</v>
      </c>
      <c r="D235" t="s">
        <v>40</v>
      </c>
      <c r="E235" t="s">
        <v>16</v>
      </c>
      <c r="F235" t="s">
        <v>239</v>
      </c>
      <c r="G235" t="s">
        <v>11</v>
      </c>
      <c r="H235" t="s">
        <v>28</v>
      </c>
      <c r="I235" t="s">
        <v>37</v>
      </c>
    </row>
    <row r="236" spans="1:9" x14ac:dyDescent="0.25">
      <c r="A236" t="s">
        <v>94</v>
      </c>
      <c r="B236" t="s">
        <v>174</v>
      </c>
      <c r="C236" t="s">
        <v>441</v>
      </c>
      <c r="D236" t="s">
        <v>43</v>
      </c>
      <c r="E236" t="s">
        <v>22</v>
      </c>
      <c r="F236" t="s">
        <v>271</v>
      </c>
      <c r="G236" t="s">
        <v>23</v>
      </c>
      <c r="H236" t="s">
        <v>48</v>
      </c>
      <c r="I236" t="s">
        <v>412</v>
      </c>
    </row>
    <row r="237" spans="1:9" x14ac:dyDescent="0.25">
      <c r="A237" t="s">
        <v>94</v>
      </c>
      <c r="B237" t="s">
        <v>174</v>
      </c>
      <c r="C237" t="s">
        <v>433</v>
      </c>
      <c r="D237" t="s">
        <v>9</v>
      </c>
      <c r="E237" t="s">
        <v>10</v>
      </c>
      <c r="F237" t="s">
        <v>239</v>
      </c>
      <c r="G237" t="s">
        <v>11</v>
      </c>
      <c r="H237" t="s">
        <v>28</v>
      </c>
      <c r="I237" t="s">
        <v>90</v>
      </c>
    </row>
    <row r="238" spans="1:9" x14ac:dyDescent="0.25">
      <c r="A238" t="s">
        <v>94</v>
      </c>
      <c r="B238" t="s">
        <v>174</v>
      </c>
      <c r="C238" t="s">
        <v>434</v>
      </c>
      <c r="D238" t="s">
        <v>43</v>
      </c>
      <c r="E238" t="s">
        <v>22</v>
      </c>
      <c r="F238" t="s">
        <v>239</v>
      </c>
      <c r="G238" t="s">
        <v>23</v>
      </c>
      <c r="H238" t="s">
        <v>48</v>
      </c>
      <c r="I238" t="s">
        <v>435</v>
      </c>
    </row>
    <row r="239" spans="1:9" x14ac:dyDescent="0.25">
      <c r="A239" t="s">
        <v>94</v>
      </c>
      <c r="B239" t="s">
        <v>174</v>
      </c>
      <c r="C239" t="s">
        <v>436</v>
      </c>
      <c r="D239" t="s">
        <v>9</v>
      </c>
      <c r="E239" t="s">
        <v>16</v>
      </c>
      <c r="F239" t="s">
        <v>249</v>
      </c>
      <c r="G239" t="s">
        <v>11</v>
      </c>
      <c r="H239" t="s">
        <v>30</v>
      </c>
      <c r="I239" t="s">
        <v>37</v>
      </c>
    </row>
    <row r="240" spans="1:9" x14ac:dyDescent="0.25">
      <c r="A240" t="s">
        <v>94</v>
      </c>
      <c r="B240" t="s">
        <v>174</v>
      </c>
      <c r="C240" t="s">
        <v>437</v>
      </c>
      <c r="D240" t="s">
        <v>9</v>
      </c>
      <c r="E240" t="s">
        <v>16</v>
      </c>
      <c r="F240" t="s">
        <v>243</v>
      </c>
      <c r="G240" t="s">
        <v>11</v>
      </c>
      <c r="H240" t="s">
        <v>12</v>
      </c>
      <c r="I240" t="s">
        <v>41</v>
      </c>
    </row>
    <row r="241" spans="1:9" x14ac:dyDescent="0.25">
      <c r="A241" t="s">
        <v>94</v>
      </c>
      <c r="B241" t="s">
        <v>175</v>
      </c>
      <c r="C241" t="s">
        <v>442</v>
      </c>
      <c r="D241" t="s">
        <v>31</v>
      </c>
      <c r="E241" t="s">
        <v>113</v>
      </c>
      <c r="F241" t="s">
        <v>246</v>
      </c>
      <c r="G241" t="s">
        <v>19</v>
      </c>
      <c r="H241" t="s">
        <v>44</v>
      </c>
      <c r="I241" t="s">
        <v>17</v>
      </c>
    </row>
    <row r="242" spans="1:9" x14ac:dyDescent="0.25">
      <c r="A242" t="s">
        <v>94</v>
      </c>
      <c r="B242" t="s">
        <v>175</v>
      </c>
      <c r="C242" t="s">
        <v>443</v>
      </c>
      <c r="D242" t="s">
        <v>43</v>
      </c>
      <c r="E242" t="s">
        <v>22</v>
      </c>
      <c r="F242" t="s">
        <v>268</v>
      </c>
      <c r="G242" t="s">
        <v>51</v>
      </c>
      <c r="H242" t="s">
        <v>42</v>
      </c>
      <c r="I242" t="s">
        <v>17</v>
      </c>
    </row>
    <row r="243" spans="1:9" x14ac:dyDescent="0.25">
      <c r="A243" t="s">
        <v>94</v>
      </c>
      <c r="B243" t="s">
        <v>175</v>
      </c>
      <c r="C243" t="s">
        <v>444</v>
      </c>
      <c r="D243" t="s">
        <v>43</v>
      </c>
      <c r="E243" t="s">
        <v>113</v>
      </c>
      <c r="F243" t="s">
        <v>271</v>
      </c>
      <c r="G243" t="s">
        <v>19</v>
      </c>
      <c r="H243" t="s">
        <v>44</v>
      </c>
      <c r="I243" t="s">
        <v>56</v>
      </c>
    </row>
    <row r="244" spans="1:9" x14ac:dyDescent="0.25">
      <c r="A244" t="s">
        <v>94</v>
      </c>
      <c r="B244" t="s">
        <v>175</v>
      </c>
      <c r="C244" t="s">
        <v>153</v>
      </c>
      <c r="D244" t="s">
        <v>18</v>
      </c>
      <c r="E244" t="s">
        <v>22</v>
      </c>
      <c r="F244" t="s">
        <v>246</v>
      </c>
      <c r="G244" t="s">
        <v>19</v>
      </c>
      <c r="H244" t="s">
        <v>42</v>
      </c>
      <c r="I244" t="s">
        <v>79</v>
      </c>
    </row>
    <row r="245" spans="1:9" x14ac:dyDescent="0.25">
      <c r="A245" t="s">
        <v>94</v>
      </c>
      <c r="B245" t="s">
        <v>175</v>
      </c>
      <c r="C245" t="s">
        <v>445</v>
      </c>
      <c r="D245" t="s">
        <v>43</v>
      </c>
      <c r="E245" t="s">
        <v>22</v>
      </c>
      <c r="G245" t="s">
        <v>19</v>
      </c>
      <c r="H245" t="s">
        <v>42</v>
      </c>
      <c r="I245" t="s">
        <v>140</v>
      </c>
    </row>
    <row r="246" spans="1:9" x14ac:dyDescent="0.25">
      <c r="A246" t="s">
        <v>94</v>
      </c>
      <c r="B246" t="s">
        <v>175</v>
      </c>
      <c r="C246" t="s">
        <v>446</v>
      </c>
      <c r="D246" t="s">
        <v>31</v>
      </c>
      <c r="E246" t="s">
        <v>113</v>
      </c>
      <c r="F246" t="s">
        <v>239</v>
      </c>
      <c r="G246" t="s">
        <v>19</v>
      </c>
      <c r="H246" t="s">
        <v>44</v>
      </c>
      <c r="I246" t="s">
        <v>56</v>
      </c>
    </row>
    <row r="247" spans="1:9" x14ac:dyDescent="0.25">
      <c r="A247" t="s">
        <v>94</v>
      </c>
      <c r="B247" t="s">
        <v>175</v>
      </c>
      <c r="C247" t="s">
        <v>453</v>
      </c>
      <c r="D247" t="s">
        <v>31</v>
      </c>
      <c r="E247" t="s">
        <v>113</v>
      </c>
      <c r="F247" t="s">
        <v>239</v>
      </c>
      <c r="G247" t="s">
        <v>19</v>
      </c>
      <c r="H247" t="s">
        <v>44</v>
      </c>
      <c r="I247" t="s">
        <v>50</v>
      </c>
    </row>
    <row r="248" spans="1:9" x14ac:dyDescent="0.25">
      <c r="A248" t="s">
        <v>94</v>
      </c>
      <c r="B248" t="s">
        <v>175</v>
      </c>
      <c r="C248" t="s">
        <v>447</v>
      </c>
      <c r="D248" t="s">
        <v>43</v>
      </c>
      <c r="E248" t="s">
        <v>113</v>
      </c>
      <c r="F248" t="s">
        <v>266</v>
      </c>
      <c r="G248" t="s">
        <v>51</v>
      </c>
      <c r="H248" t="s">
        <v>42</v>
      </c>
      <c r="I248" t="s">
        <v>37</v>
      </c>
    </row>
    <row r="249" spans="1:9" x14ac:dyDescent="0.25">
      <c r="A249" t="s">
        <v>94</v>
      </c>
      <c r="B249" t="s">
        <v>175</v>
      </c>
      <c r="C249" t="s">
        <v>448</v>
      </c>
      <c r="D249" t="s">
        <v>43</v>
      </c>
      <c r="E249" t="s">
        <v>113</v>
      </c>
      <c r="F249" t="s">
        <v>246</v>
      </c>
      <c r="G249" t="s">
        <v>51</v>
      </c>
      <c r="H249" t="s">
        <v>42</v>
      </c>
      <c r="I249" t="s">
        <v>37</v>
      </c>
    </row>
    <row r="250" spans="1:9" x14ac:dyDescent="0.25">
      <c r="A250" t="s">
        <v>94</v>
      </c>
      <c r="B250" t="s">
        <v>175</v>
      </c>
      <c r="C250" t="s">
        <v>449</v>
      </c>
      <c r="D250" t="s">
        <v>31</v>
      </c>
      <c r="E250" t="s">
        <v>128</v>
      </c>
      <c r="G250" t="s">
        <v>51</v>
      </c>
      <c r="H250" t="s">
        <v>42</v>
      </c>
      <c r="I250" t="s">
        <v>78</v>
      </c>
    </row>
    <row r="251" spans="1:9" x14ac:dyDescent="0.25">
      <c r="A251" t="s">
        <v>94</v>
      </c>
      <c r="B251" t="s">
        <v>175</v>
      </c>
      <c r="C251" t="s">
        <v>454</v>
      </c>
      <c r="D251" t="s">
        <v>43</v>
      </c>
      <c r="E251" t="s">
        <v>113</v>
      </c>
      <c r="F251" t="s">
        <v>246</v>
      </c>
      <c r="G251" t="s">
        <v>19</v>
      </c>
      <c r="H251" t="s">
        <v>47</v>
      </c>
      <c r="I251" t="s">
        <v>37</v>
      </c>
    </row>
    <row r="252" spans="1:9" x14ac:dyDescent="0.25">
      <c r="A252" t="s">
        <v>94</v>
      </c>
      <c r="B252" t="s">
        <v>175</v>
      </c>
      <c r="C252" t="s">
        <v>450</v>
      </c>
      <c r="D252" t="s">
        <v>31</v>
      </c>
      <c r="E252" t="s">
        <v>113</v>
      </c>
      <c r="F252" t="s">
        <v>268</v>
      </c>
      <c r="G252" t="s">
        <v>19</v>
      </c>
      <c r="H252" t="s">
        <v>44</v>
      </c>
      <c r="I252" t="s">
        <v>100</v>
      </c>
    </row>
    <row r="253" spans="1:9" x14ac:dyDescent="0.25">
      <c r="A253" t="s">
        <v>94</v>
      </c>
      <c r="B253" t="s">
        <v>175</v>
      </c>
      <c r="C253" t="s">
        <v>451</v>
      </c>
      <c r="D253" t="s">
        <v>31</v>
      </c>
      <c r="E253" t="s">
        <v>113</v>
      </c>
      <c r="F253" t="s">
        <v>271</v>
      </c>
      <c r="G253" t="s">
        <v>19</v>
      </c>
      <c r="H253" t="s">
        <v>45</v>
      </c>
      <c r="I253" t="s">
        <v>17</v>
      </c>
    </row>
    <row r="254" spans="1:9" x14ac:dyDescent="0.25">
      <c r="A254" t="s">
        <v>94</v>
      </c>
      <c r="B254" t="s">
        <v>175</v>
      </c>
      <c r="C254" t="s">
        <v>452</v>
      </c>
      <c r="D254" t="s">
        <v>43</v>
      </c>
      <c r="E254" t="s">
        <v>22</v>
      </c>
      <c r="G254" t="s">
        <v>19</v>
      </c>
      <c r="H254" t="s">
        <v>44</v>
      </c>
      <c r="I254" t="s">
        <v>32</v>
      </c>
    </row>
    <row r="255" spans="1:9" x14ac:dyDescent="0.25">
      <c r="A255" t="s">
        <v>94</v>
      </c>
      <c r="B255" t="s">
        <v>176</v>
      </c>
      <c r="C255" t="s">
        <v>144</v>
      </c>
      <c r="D255" t="s">
        <v>43</v>
      </c>
      <c r="E255" t="s">
        <v>22</v>
      </c>
      <c r="F255" t="s">
        <v>249</v>
      </c>
      <c r="G255" t="s">
        <v>19</v>
      </c>
      <c r="H255" t="s">
        <v>20</v>
      </c>
      <c r="I255" t="s">
        <v>60</v>
      </c>
    </row>
    <row r="256" spans="1:9" x14ac:dyDescent="0.25">
      <c r="A256" t="s">
        <v>94</v>
      </c>
      <c r="B256" t="s">
        <v>176</v>
      </c>
      <c r="C256" t="s">
        <v>457</v>
      </c>
      <c r="D256" t="s">
        <v>43</v>
      </c>
      <c r="E256" t="s">
        <v>22</v>
      </c>
      <c r="F256" t="s">
        <v>249</v>
      </c>
      <c r="G256" t="s">
        <v>19</v>
      </c>
      <c r="H256" t="s">
        <v>20</v>
      </c>
      <c r="I256" t="s">
        <v>74</v>
      </c>
    </row>
    <row r="257" spans="1:9" x14ac:dyDescent="0.25">
      <c r="A257" t="s">
        <v>94</v>
      </c>
      <c r="B257" t="s">
        <v>176</v>
      </c>
      <c r="C257" t="s">
        <v>458</v>
      </c>
      <c r="D257" t="s">
        <v>40</v>
      </c>
      <c r="E257" t="s">
        <v>22</v>
      </c>
      <c r="F257" t="s">
        <v>248</v>
      </c>
      <c r="G257" t="s">
        <v>11</v>
      </c>
      <c r="H257" t="s">
        <v>20</v>
      </c>
      <c r="I257" t="s">
        <v>39</v>
      </c>
    </row>
    <row r="258" spans="1:9" x14ac:dyDescent="0.25">
      <c r="A258" t="s">
        <v>94</v>
      </c>
      <c r="B258" t="s">
        <v>176</v>
      </c>
      <c r="C258" t="s">
        <v>455</v>
      </c>
      <c r="D258" t="s">
        <v>18</v>
      </c>
      <c r="E258" t="s">
        <v>22</v>
      </c>
      <c r="G258" t="s">
        <v>19</v>
      </c>
      <c r="H258" t="s">
        <v>42</v>
      </c>
      <c r="I258" t="s">
        <v>60</v>
      </c>
    </row>
    <row r="259" spans="1:9" x14ac:dyDescent="0.25">
      <c r="A259" t="s">
        <v>94</v>
      </c>
      <c r="B259" t="s">
        <v>176</v>
      </c>
      <c r="C259" t="s">
        <v>144</v>
      </c>
      <c r="D259" t="s">
        <v>43</v>
      </c>
      <c r="E259" t="s">
        <v>22</v>
      </c>
      <c r="G259" t="s">
        <v>19</v>
      </c>
      <c r="H259" t="s">
        <v>20</v>
      </c>
      <c r="I259" t="s">
        <v>93</v>
      </c>
    </row>
    <row r="260" spans="1:9" x14ac:dyDescent="0.25">
      <c r="A260" t="s">
        <v>94</v>
      </c>
      <c r="B260" t="s">
        <v>176</v>
      </c>
      <c r="C260" t="s">
        <v>459</v>
      </c>
      <c r="D260" t="s">
        <v>43</v>
      </c>
      <c r="E260" t="s">
        <v>22</v>
      </c>
      <c r="F260" t="s">
        <v>244</v>
      </c>
      <c r="G260" t="s">
        <v>19</v>
      </c>
      <c r="H260" t="s">
        <v>20</v>
      </c>
      <c r="I260" t="s">
        <v>456</v>
      </c>
    </row>
    <row r="261" spans="1:9" x14ac:dyDescent="0.25">
      <c r="A261" t="s">
        <v>94</v>
      </c>
      <c r="B261" t="s">
        <v>176</v>
      </c>
      <c r="C261" t="s">
        <v>144</v>
      </c>
      <c r="D261" t="s">
        <v>40</v>
      </c>
      <c r="E261" t="s">
        <v>22</v>
      </c>
      <c r="F261" t="s">
        <v>249</v>
      </c>
      <c r="G261" t="s">
        <v>11</v>
      </c>
      <c r="H261" t="s">
        <v>20</v>
      </c>
      <c r="I261" t="s">
        <v>32</v>
      </c>
    </row>
    <row r="262" spans="1:9" x14ac:dyDescent="0.25">
      <c r="A262" t="s">
        <v>94</v>
      </c>
      <c r="B262" t="s">
        <v>176</v>
      </c>
      <c r="C262" t="s">
        <v>144</v>
      </c>
      <c r="D262" t="s">
        <v>43</v>
      </c>
      <c r="E262" t="s">
        <v>22</v>
      </c>
      <c r="G262" t="s">
        <v>19</v>
      </c>
      <c r="H262" t="s">
        <v>20</v>
      </c>
      <c r="I262" t="s">
        <v>83</v>
      </c>
    </row>
    <row r="263" spans="1:9" x14ac:dyDescent="0.25">
      <c r="A263" t="s">
        <v>94</v>
      </c>
      <c r="B263" t="s">
        <v>177</v>
      </c>
      <c r="C263" t="s">
        <v>460</v>
      </c>
      <c r="D263" t="s">
        <v>43</v>
      </c>
      <c r="E263" t="s">
        <v>22</v>
      </c>
      <c r="F263" t="s">
        <v>248</v>
      </c>
      <c r="G263" t="s">
        <v>19</v>
      </c>
      <c r="H263" t="s">
        <v>44</v>
      </c>
      <c r="I263" t="s">
        <v>79</v>
      </c>
    </row>
    <row r="264" spans="1:9" x14ac:dyDescent="0.25">
      <c r="A264" t="s">
        <v>94</v>
      </c>
      <c r="B264" t="s">
        <v>177</v>
      </c>
      <c r="C264" t="s">
        <v>461</v>
      </c>
      <c r="D264" t="s">
        <v>43</v>
      </c>
      <c r="E264" t="s">
        <v>22</v>
      </c>
      <c r="F264" t="s">
        <v>248</v>
      </c>
      <c r="G264" t="s">
        <v>19</v>
      </c>
      <c r="H264" t="s">
        <v>42</v>
      </c>
      <c r="I264" t="s">
        <v>61</v>
      </c>
    </row>
    <row r="265" spans="1:9" x14ac:dyDescent="0.25">
      <c r="A265" t="s">
        <v>94</v>
      </c>
      <c r="B265" t="s">
        <v>177</v>
      </c>
      <c r="C265" t="s">
        <v>464</v>
      </c>
      <c r="D265" t="s">
        <v>43</v>
      </c>
      <c r="E265" t="s">
        <v>22</v>
      </c>
      <c r="F265" t="s">
        <v>243</v>
      </c>
      <c r="G265" t="s">
        <v>19</v>
      </c>
      <c r="H265" t="s">
        <v>44</v>
      </c>
      <c r="I265" t="s">
        <v>32</v>
      </c>
    </row>
    <row r="266" spans="1:9" x14ac:dyDescent="0.25">
      <c r="A266" t="s">
        <v>94</v>
      </c>
      <c r="B266" t="s">
        <v>177</v>
      </c>
      <c r="C266" t="s">
        <v>465</v>
      </c>
      <c r="D266" t="s">
        <v>31</v>
      </c>
      <c r="E266" t="s">
        <v>22</v>
      </c>
      <c r="F266" t="s">
        <v>243</v>
      </c>
      <c r="G266" t="s">
        <v>19</v>
      </c>
      <c r="H266" t="s">
        <v>47</v>
      </c>
      <c r="I266" t="s">
        <v>32</v>
      </c>
    </row>
    <row r="267" spans="1:9" x14ac:dyDescent="0.25">
      <c r="A267" t="s">
        <v>94</v>
      </c>
      <c r="B267" t="s">
        <v>177</v>
      </c>
      <c r="C267" t="s">
        <v>466</v>
      </c>
      <c r="D267" t="s">
        <v>9</v>
      </c>
      <c r="E267" t="s">
        <v>22</v>
      </c>
      <c r="F267" t="s">
        <v>268</v>
      </c>
      <c r="G267" t="s">
        <v>11</v>
      </c>
      <c r="H267" t="s">
        <v>12</v>
      </c>
      <c r="I267" t="s">
        <v>13</v>
      </c>
    </row>
    <row r="268" spans="1:9" x14ac:dyDescent="0.25">
      <c r="A268" t="s">
        <v>94</v>
      </c>
      <c r="B268" t="s">
        <v>177</v>
      </c>
      <c r="C268" t="s">
        <v>95</v>
      </c>
      <c r="D268" t="s">
        <v>31</v>
      </c>
      <c r="E268" t="s">
        <v>113</v>
      </c>
      <c r="F268" t="s">
        <v>266</v>
      </c>
      <c r="G268" t="s">
        <v>19</v>
      </c>
      <c r="H268" t="s">
        <v>44</v>
      </c>
      <c r="I268" t="s">
        <v>13</v>
      </c>
    </row>
    <row r="269" spans="1:9" x14ac:dyDescent="0.25">
      <c r="A269" t="s">
        <v>94</v>
      </c>
      <c r="B269" t="s">
        <v>177</v>
      </c>
      <c r="C269" t="s">
        <v>467</v>
      </c>
      <c r="D269" t="s">
        <v>43</v>
      </c>
      <c r="E269" t="s">
        <v>22</v>
      </c>
      <c r="F269" t="s">
        <v>268</v>
      </c>
      <c r="G269" t="s">
        <v>19</v>
      </c>
      <c r="H269" t="s">
        <v>44</v>
      </c>
      <c r="I269" t="s">
        <v>13</v>
      </c>
    </row>
    <row r="270" spans="1:9" x14ac:dyDescent="0.25">
      <c r="A270" t="s">
        <v>94</v>
      </c>
      <c r="B270" t="s">
        <v>177</v>
      </c>
      <c r="C270" t="s">
        <v>462</v>
      </c>
      <c r="D270" t="s">
        <v>43</v>
      </c>
      <c r="E270" t="s">
        <v>22</v>
      </c>
      <c r="F270" t="s">
        <v>239</v>
      </c>
      <c r="G270" t="s">
        <v>19</v>
      </c>
      <c r="H270" t="s">
        <v>44</v>
      </c>
      <c r="I270" t="s">
        <v>74</v>
      </c>
    </row>
    <row r="271" spans="1:9" x14ac:dyDescent="0.25">
      <c r="A271" t="s">
        <v>94</v>
      </c>
      <c r="B271" t="s">
        <v>177</v>
      </c>
      <c r="C271" t="s">
        <v>463</v>
      </c>
      <c r="D271" t="s">
        <v>31</v>
      </c>
      <c r="E271" t="s">
        <v>113</v>
      </c>
      <c r="F271" t="s">
        <v>246</v>
      </c>
      <c r="G271" t="s">
        <v>19</v>
      </c>
      <c r="H271" t="s">
        <v>44</v>
      </c>
      <c r="I271" t="s">
        <v>13</v>
      </c>
    </row>
    <row r="272" spans="1:9" x14ac:dyDescent="0.25">
      <c r="A272" t="s">
        <v>94</v>
      </c>
      <c r="B272" t="s">
        <v>177</v>
      </c>
      <c r="C272" t="s">
        <v>468</v>
      </c>
      <c r="D272" t="s">
        <v>43</v>
      </c>
      <c r="E272" t="s">
        <v>22</v>
      </c>
      <c r="F272" t="s">
        <v>248</v>
      </c>
      <c r="G272" t="s">
        <v>19</v>
      </c>
      <c r="H272" t="s">
        <v>42</v>
      </c>
      <c r="I272" t="s">
        <v>17</v>
      </c>
    </row>
    <row r="273" spans="1:9" x14ac:dyDescent="0.25">
      <c r="A273" t="s">
        <v>94</v>
      </c>
      <c r="B273" t="s">
        <v>177</v>
      </c>
      <c r="C273" t="s">
        <v>469</v>
      </c>
      <c r="D273" t="s">
        <v>70</v>
      </c>
      <c r="E273" t="s">
        <v>22</v>
      </c>
      <c r="F273" t="s">
        <v>268</v>
      </c>
      <c r="G273" t="s">
        <v>19</v>
      </c>
      <c r="H273" t="s">
        <v>44</v>
      </c>
      <c r="I273" t="s">
        <v>13</v>
      </c>
    </row>
    <row r="274" spans="1:9" x14ac:dyDescent="0.25">
      <c r="A274" t="s">
        <v>94</v>
      </c>
      <c r="B274" t="s">
        <v>177</v>
      </c>
      <c r="C274" t="s">
        <v>470</v>
      </c>
      <c r="D274" t="s">
        <v>43</v>
      </c>
      <c r="E274" t="s">
        <v>22</v>
      </c>
      <c r="F274" t="s">
        <v>239</v>
      </c>
      <c r="G274" t="s">
        <v>19</v>
      </c>
      <c r="H274" t="s">
        <v>47</v>
      </c>
      <c r="I274" t="s">
        <v>29</v>
      </c>
    </row>
    <row r="275" spans="1:9" x14ac:dyDescent="0.25">
      <c r="A275" t="s">
        <v>94</v>
      </c>
      <c r="B275" t="s">
        <v>178</v>
      </c>
      <c r="C275" t="s">
        <v>471</v>
      </c>
      <c r="D275" t="s">
        <v>31</v>
      </c>
      <c r="E275" t="s">
        <v>113</v>
      </c>
      <c r="F275" t="s">
        <v>268</v>
      </c>
      <c r="G275" t="s">
        <v>19</v>
      </c>
      <c r="H275" t="s">
        <v>44</v>
      </c>
      <c r="I275" t="s">
        <v>55</v>
      </c>
    </row>
    <row r="276" spans="1:9" x14ac:dyDescent="0.25">
      <c r="A276" t="s">
        <v>94</v>
      </c>
      <c r="B276" t="s">
        <v>178</v>
      </c>
      <c r="C276" t="s">
        <v>472</v>
      </c>
      <c r="D276" t="s">
        <v>43</v>
      </c>
      <c r="E276" t="s">
        <v>22</v>
      </c>
      <c r="F276" t="s">
        <v>239</v>
      </c>
      <c r="G276" t="s">
        <v>19</v>
      </c>
      <c r="H276" t="s">
        <v>12</v>
      </c>
      <c r="I276" t="s">
        <v>32</v>
      </c>
    </row>
    <row r="277" spans="1:9" x14ac:dyDescent="0.25">
      <c r="A277" t="s">
        <v>94</v>
      </c>
      <c r="B277" t="s">
        <v>178</v>
      </c>
      <c r="C277" t="s">
        <v>478</v>
      </c>
      <c r="D277" t="s">
        <v>31</v>
      </c>
      <c r="E277" t="s">
        <v>113</v>
      </c>
      <c r="F277" t="s">
        <v>239</v>
      </c>
      <c r="G277" t="s">
        <v>19</v>
      </c>
      <c r="H277" t="s">
        <v>44</v>
      </c>
      <c r="I277" t="s">
        <v>13</v>
      </c>
    </row>
    <row r="278" spans="1:9" x14ac:dyDescent="0.25">
      <c r="A278" t="s">
        <v>94</v>
      </c>
      <c r="B278" t="s">
        <v>178</v>
      </c>
      <c r="C278" t="s">
        <v>479</v>
      </c>
      <c r="D278" t="s">
        <v>43</v>
      </c>
      <c r="E278" t="s">
        <v>22</v>
      </c>
      <c r="F278" t="s">
        <v>239</v>
      </c>
      <c r="G278" t="s">
        <v>19</v>
      </c>
      <c r="H278" t="s">
        <v>44</v>
      </c>
      <c r="I278" t="s">
        <v>13</v>
      </c>
    </row>
    <row r="279" spans="1:9" x14ac:dyDescent="0.25">
      <c r="A279" t="s">
        <v>94</v>
      </c>
      <c r="B279" t="s">
        <v>178</v>
      </c>
      <c r="C279" t="s">
        <v>473</v>
      </c>
      <c r="D279" t="s">
        <v>31</v>
      </c>
      <c r="E279" t="s">
        <v>113</v>
      </c>
      <c r="G279" t="s">
        <v>19</v>
      </c>
      <c r="H279" t="s">
        <v>54</v>
      </c>
      <c r="I279" t="s">
        <v>13</v>
      </c>
    </row>
    <row r="280" spans="1:9" x14ac:dyDescent="0.25">
      <c r="A280" t="s">
        <v>94</v>
      </c>
      <c r="B280" t="s">
        <v>178</v>
      </c>
      <c r="C280" t="s">
        <v>474</v>
      </c>
      <c r="D280" t="s">
        <v>31</v>
      </c>
      <c r="E280" t="s">
        <v>113</v>
      </c>
      <c r="F280" t="s">
        <v>268</v>
      </c>
      <c r="G280" t="s">
        <v>19</v>
      </c>
      <c r="H280" t="s">
        <v>44</v>
      </c>
      <c r="I280" t="s">
        <v>50</v>
      </c>
    </row>
    <row r="281" spans="1:9" x14ac:dyDescent="0.25">
      <c r="A281" t="s">
        <v>94</v>
      </c>
      <c r="B281" t="s">
        <v>178</v>
      </c>
      <c r="C281" t="s">
        <v>475</v>
      </c>
      <c r="D281" t="s">
        <v>31</v>
      </c>
      <c r="E281" t="s">
        <v>113</v>
      </c>
      <c r="F281" t="s">
        <v>266</v>
      </c>
      <c r="G281" t="s">
        <v>19</v>
      </c>
      <c r="H281" t="s">
        <v>44</v>
      </c>
      <c r="I281" t="s">
        <v>33</v>
      </c>
    </row>
    <row r="282" spans="1:9" x14ac:dyDescent="0.25">
      <c r="A282" t="s">
        <v>94</v>
      </c>
      <c r="B282" t="s">
        <v>178</v>
      </c>
      <c r="C282" t="s">
        <v>476</v>
      </c>
      <c r="D282" t="s">
        <v>31</v>
      </c>
      <c r="E282" t="s">
        <v>22</v>
      </c>
      <c r="F282" t="s">
        <v>248</v>
      </c>
      <c r="G282" t="s">
        <v>19</v>
      </c>
      <c r="H282" t="s">
        <v>44</v>
      </c>
      <c r="I282" t="s">
        <v>55</v>
      </c>
    </row>
    <row r="283" spans="1:9" x14ac:dyDescent="0.25">
      <c r="A283" t="s">
        <v>94</v>
      </c>
      <c r="B283" t="s">
        <v>178</v>
      </c>
      <c r="C283" t="s">
        <v>480</v>
      </c>
      <c r="D283" t="s">
        <v>43</v>
      </c>
      <c r="E283" t="s">
        <v>22</v>
      </c>
      <c r="F283" t="s">
        <v>243</v>
      </c>
      <c r="G283" t="s">
        <v>19</v>
      </c>
      <c r="H283" t="s">
        <v>44</v>
      </c>
      <c r="I283" t="s">
        <v>79</v>
      </c>
    </row>
    <row r="284" spans="1:9" x14ac:dyDescent="0.25">
      <c r="A284" t="s">
        <v>94</v>
      </c>
      <c r="B284" t="s">
        <v>178</v>
      </c>
      <c r="C284" t="s">
        <v>477</v>
      </c>
      <c r="D284" t="s">
        <v>31</v>
      </c>
      <c r="E284" t="s">
        <v>113</v>
      </c>
      <c r="F284" t="s">
        <v>271</v>
      </c>
      <c r="G284" t="s">
        <v>19</v>
      </c>
      <c r="H284" t="s">
        <v>44</v>
      </c>
      <c r="I284" t="s">
        <v>77</v>
      </c>
    </row>
    <row r="285" spans="1:9" x14ac:dyDescent="0.25">
      <c r="A285" t="s">
        <v>94</v>
      </c>
      <c r="B285" t="s">
        <v>179</v>
      </c>
      <c r="C285" t="s">
        <v>481</v>
      </c>
      <c r="D285" t="s">
        <v>31</v>
      </c>
      <c r="E285" t="s">
        <v>113</v>
      </c>
      <c r="F285" t="s">
        <v>243</v>
      </c>
      <c r="G285" t="s">
        <v>19</v>
      </c>
      <c r="H285" t="s">
        <v>44</v>
      </c>
      <c r="I285" t="s">
        <v>13</v>
      </c>
    </row>
    <row r="286" spans="1:9" x14ac:dyDescent="0.25">
      <c r="A286" t="s">
        <v>94</v>
      </c>
      <c r="B286" t="s">
        <v>179</v>
      </c>
      <c r="C286" t="s">
        <v>482</v>
      </c>
      <c r="D286" t="s">
        <v>43</v>
      </c>
      <c r="E286" t="s">
        <v>22</v>
      </c>
      <c r="G286" t="s">
        <v>19</v>
      </c>
      <c r="H286" t="s">
        <v>44</v>
      </c>
      <c r="I286" t="s">
        <v>50</v>
      </c>
    </row>
    <row r="287" spans="1:9" x14ac:dyDescent="0.25">
      <c r="A287" t="s">
        <v>94</v>
      </c>
      <c r="B287" t="s">
        <v>179</v>
      </c>
      <c r="C287" t="s">
        <v>483</v>
      </c>
      <c r="D287" t="s">
        <v>43</v>
      </c>
      <c r="E287" t="s">
        <v>22</v>
      </c>
      <c r="F287" t="s">
        <v>248</v>
      </c>
      <c r="G287" t="s">
        <v>19</v>
      </c>
      <c r="H287" t="s">
        <v>44</v>
      </c>
      <c r="I287" t="s">
        <v>13</v>
      </c>
    </row>
    <row r="288" spans="1:9" x14ac:dyDescent="0.25">
      <c r="A288" t="s">
        <v>94</v>
      </c>
      <c r="B288" t="s">
        <v>179</v>
      </c>
      <c r="C288" t="s">
        <v>486</v>
      </c>
      <c r="D288" t="s">
        <v>43</v>
      </c>
      <c r="E288" t="s">
        <v>22</v>
      </c>
      <c r="F288" t="s">
        <v>239</v>
      </c>
      <c r="G288" t="s">
        <v>19</v>
      </c>
      <c r="H288" t="s">
        <v>47</v>
      </c>
      <c r="I288" t="s">
        <v>17</v>
      </c>
    </row>
    <row r="289" spans="1:9" x14ac:dyDescent="0.25">
      <c r="A289" t="s">
        <v>94</v>
      </c>
      <c r="B289" t="s">
        <v>179</v>
      </c>
      <c r="C289" t="s">
        <v>487</v>
      </c>
      <c r="D289" t="s">
        <v>43</v>
      </c>
      <c r="E289" t="s">
        <v>22</v>
      </c>
      <c r="F289" t="s">
        <v>268</v>
      </c>
      <c r="G289" t="s">
        <v>19</v>
      </c>
      <c r="H289" t="s">
        <v>47</v>
      </c>
      <c r="I289" t="s">
        <v>13</v>
      </c>
    </row>
    <row r="290" spans="1:9" x14ac:dyDescent="0.25">
      <c r="A290" t="s">
        <v>94</v>
      </c>
      <c r="B290" t="s">
        <v>179</v>
      </c>
      <c r="C290" t="s">
        <v>482</v>
      </c>
      <c r="D290" t="s">
        <v>43</v>
      </c>
      <c r="E290" t="s">
        <v>22</v>
      </c>
      <c r="F290" t="s">
        <v>268</v>
      </c>
      <c r="G290" t="s">
        <v>19</v>
      </c>
      <c r="H290" t="s">
        <v>44</v>
      </c>
      <c r="I290" t="s">
        <v>79</v>
      </c>
    </row>
    <row r="291" spans="1:9" x14ac:dyDescent="0.25">
      <c r="A291" t="s">
        <v>94</v>
      </c>
      <c r="B291" t="s">
        <v>179</v>
      </c>
      <c r="C291" t="s">
        <v>482</v>
      </c>
      <c r="D291" t="s">
        <v>43</v>
      </c>
      <c r="E291" t="s">
        <v>22</v>
      </c>
      <c r="F291" t="s">
        <v>249</v>
      </c>
      <c r="G291" t="s">
        <v>19</v>
      </c>
      <c r="H291" t="s">
        <v>44</v>
      </c>
      <c r="I291" t="s">
        <v>13</v>
      </c>
    </row>
    <row r="292" spans="1:9" x14ac:dyDescent="0.25">
      <c r="A292" t="s">
        <v>94</v>
      </c>
      <c r="B292" t="s">
        <v>179</v>
      </c>
      <c r="C292" t="s">
        <v>484</v>
      </c>
      <c r="D292" t="s">
        <v>31</v>
      </c>
      <c r="E292" t="s">
        <v>113</v>
      </c>
      <c r="F292" t="s">
        <v>246</v>
      </c>
      <c r="G292" t="s">
        <v>19</v>
      </c>
      <c r="H292" t="s">
        <v>44</v>
      </c>
      <c r="I292" t="s">
        <v>13</v>
      </c>
    </row>
    <row r="293" spans="1:9" x14ac:dyDescent="0.25">
      <c r="A293" t="s">
        <v>94</v>
      </c>
      <c r="B293" t="s">
        <v>179</v>
      </c>
      <c r="C293" t="s">
        <v>488</v>
      </c>
      <c r="D293" t="s">
        <v>43</v>
      </c>
      <c r="E293" t="s">
        <v>22</v>
      </c>
      <c r="F293" t="s">
        <v>239</v>
      </c>
      <c r="G293" t="s">
        <v>19</v>
      </c>
      <c r="H293" t="s">
        <v>44</v>
      </c>
      <c r="I293" t="s">
        <v>13</v>
      </c>
    </row>
    <row r="294" spans="1:9" x14ac:dyDescent="0.25">
      <c r="A294" t="s">
        <v>94</v>
      </c>
      <c r="B294" t="s">
        <v>179</v>
      </c>
      <c r="C294" t="s">
        <v>485</v>
      </c>
      <c r="D294" t="s">
        <v>31</v>
      </c>
      <c r="E294" t="s">
        <v>113</v>
      </c>
      <c r="F294" t="s">
        <v>249</v>
      </c>
      <c r="G294" t="s">
        <v>19</v>
      </c>
      <c r="H294" t="s">
        <v>44</v>
      </c>
      <c r="I294" t="s">
        <v>61</v>
      </c>
    </row>
    <row r="295" spans="1:9" x14ac:dyDescent="0.25">
      <c r="A295" t="s">
        <v>94</v>
      </c>
      <c r="B295" t="s">
        <v>179</v>
      </c>
      <c r="C295" t="s">
        <v>135</v>
      </c>
      <c r="D295" t="s">
        <v>43</v>
      </c>
      <c r="E295" t="s">
        <v>22</v>
      </c>
      <c r="F295" t="s">
        <v>249</v>
      </c>
      <c r="G295" t="s">
        <v>19</v>
      </c>
      <c r="H295" t="s">
        <v>44</v>
      </c>
      <c r="I295" t="s">
        <v>79</v>
      </c>
    </row>
    <row r="296" spans="1:9" x14ac:dyDescent="0.25">
      <c r="A296" t="s">
        <v>94</v>
      </c>
      <c r="B296" t="s">
        <v>180</v>
      </c>
      <c r="C296" t="s">
        <v>489</v>
      </c>
      <c r="D296" t="s">
        <v>43</v>
      </c>
      <c r="E296" t="s">
        <v>22</v>
      </c>
      <c r="F296" t="s">
        <v>249</v>
      </c>
      <c r="G296" t="s">
        <v>51</v>
      </c>
      <c r="H296" t="s">
        <v>28</v>
      </c>
      <c r="I296" t="s">
        <v>50</v>
      </c>
    </row>
    <row r="297" spans="1:9" x14ac:dyDescent="0.25">
      <c r="A297" t="s">
        <v>94</v>
      </c>
      <c r="B297" t="s">
        <v>180</v>
      </c>
      <c r="C297" t="s">
        <v>490</v>
      </c>
      <c r="D297" t="s">
        <v>43</v>
      </c>
      <c r="E297" t="s">
        <v>22</v>
      </c>
      <c r="G297" t="s">
        <v>19</v>
      </c>
      <c r="H297" t="s">
        <v>48</v>
      </c>
      <c r="I297" t="s">
        <v>49</v>
      </c>
    </row>
    <row r="298" spans="1:9" x14ac:dyDescent="0.25">
      <c r="A298" t="s">
        <v>94</v>
      </c>
      <c r="B298" t="s">
        <v>180</v>
      </c>
      <c r="C298" t="s">
        <v>491</v>
      </c>
      <c r="D298" t="s">
        <v>31</v>
      </c>
      <c r="E298" t="s">
        <v>22</v>
      </c>
      <c r="F298" t="s">
        <v>240</v>
      </c>
      <c r="G298" t="s">
        <v>19</v>
      </c>
      <c r="H298" t="s">
        <v>34</v>
      </c>
      <c r="I298" t="s">
        <v>32</v>
      </c>
    </row>
    <row r="299" spans="1:9" x14ac:dyDescent="0.25">
      <c r="A299" t="s">
        <v>94</v>
      </c>
      <c r="B299" t="s">
        <v>180</v>
      </c>
      <c r="C299" t="s">
        <v>492</v>
      </c>
      <c r="D299" t="s">
        <v>43</v>
      </c>
      <c r="E299" t="s">
        <v>113</v>
      </c>
      <c r="G299" t="s">
        <v>19</v>
      </c>
      <c r="H299" t="s">
        <v>12</v>
      </c>
      <c r="I299" t="s">
        <v>65</v>
      </c>
    </row>
    <row r="300" spans="1:9" x14ac:dyDescent="0.25">
      <c r="A300" t="s">
        <v>94</v>
      </c>
      <c r="B300" t="s">
        <v>180</v>
      </c>
      <c r="C300" t="s">
        <v>150</v>
      </c>
      <c r="D300" t="s">
        <v>43</v>
      </c>
      <c r="E300" t="s">
        <v>22</v>
      </c>
    </row>
    <row r="301" spans="1:9" x14ac:dyDescent="0.25">
      <c r="A301" t="s">
        <v>94</v>
      </c>
      <c r="B301" t="s">
        <v>180</v>
      </c>
      <c r="C301" t="s">
        <v>492</v>
      </c>
      <c r="D301" t="s">
        <v>43</v>
      </c>
      <c r="E301" t="s">
        <v>22</v>
      </c>
      <c r="G301" t="s">
        <v>19</v>
      </c>
      <c r="H301" t="s">
        <v>34</v>
      </c>
      <c r="I301" t="s">
        <v>17</v>
      </c>
    </row>
    <row r="302" spans="1:9" x14ac:dyDescent="0.25">
      <c r="A302" t="s">
        <v>94</v>
      </c>
      <c r="B302" t="s">
        <v>180</v>
      </c>
      <c r="C302" t="s">
        <v>493</v>
      </c>
      <c r="D302" t="s">
        <v>31</v>
      </c>
      <c r="E302" t="s">
        <v>22</v>
      </c>
      <c r="F302" t="s">
        <v>239</v>
      </c>
      <c r="G302" t="s">
        <v>19</v>
      </c>
      <c r="H302" t="s">
        <v>34</v>
      </c>
      <c r="I302" t="s">
        <v>32</v>
      </c>
    </row>
    <row r="303" spans="1:9" x14ac:dyDescent="0.25">
      <c r="A303" t="s">
        <v>94</v>
      </c>
      <c r="B303" t="s">
        <v>180</v>
      </c>
      <c r="C303" t="s">
        <v>97</v>
      </c>
      <c r="D303" t="s">
        <v>43</v>
      </c>
      <c r="E303" t="s">
        <v>113</v>
      </c>
      <c r="F303" t="s">
        <v>248</v>
      </c>
      <c r="G303" t="s">
        <v>19</v>
      </c>
      <c r="H303" t="s">
        <v>34</v>
      </c>
      <c r="I303" t="s">
        <v>13</v>
      </c>
    </row>
    <row r="304" spans="1:9" x14ac:dyDescent="0.25">
      <c r="A304" t="s">
        <v>94</v>
      </c>
      <c r="B304" t="s">
        <v>180</v>
      </c>
      <c r="C304" t="s">
        <v>145</v>
      </c>
      <c r="D304" t="s">
        <v>43</v>
      </c>
      <c r="E304" t="s">
        <v>22</v>
      </c>
      <c r="F304" t="s">
        <v>239</v>
      </c>
      <c r="G304" t="s">
        <v>19</v>
      </c>
      <c r="H304" t="s">
        <v>34</v>
      </c>
      <c r="I304" t="s">
        <v>50</v>
      </c>
    </row>
    <row r="305" spans="1:9" x14ac:dyDescent="0.25">
      <c r="A305" t="s">
        <v>94</v>
      </c>
      <c r="B305" t="s">
        <v>180</v>
      </c>
      <c r="C305" t="s">
        <v>494</v>
      </c>
      <c r="D305" t="s">
        <v>31</v>
      </c>
      <c r="E305" t="s">
        <v>22</v>
      </c>
      <c r="F305" t="s">
        <v>248</v>
      </c>
      <c r="G305" t="s">
        <v>19</v>
      </c>
      <c r="H305" t="s">
        <v>34</v>
      </c>
      <c r="I305" t="s">
        <v>495</v>
      </c>
    </row>
    <row r="306" spans="1:9" x14ac:dyDescent="0.25">
      <c r="A306" t="s">
        <v>94</v>
      </c>
      <c r="B306" t="s">
        <v>181</v>
      </c>
      <c r="C306" t="s">
        <v>496</v>
      </c>
      <c r="D306" t="s">
        <v>43</v>
      </c>
      <c r="E306" t="s">
        <v>22</v>
      </c>
      <c r="G306" t="s">
        <v>19</v>
      </c>
      <c r="H306" t="s">
        <v>34</v>
      </c>
      <c r="I306" t="s">
        <v>13</v>
      </c>
    </row>
    <row r="307" spans="1:9" x14ac:dyDescent="0.25">
      <c r="A307" t="s">
        <v>94</v>
      </c>
      <c r="B307" t="s">
        <v>181</v>
      </c>
      <c r="C307" t="s">
        <v>492</v>
      </c>
      <c r="D307" t="s">
        <v>43</v>
      </c>
      <c r="E307" t="s">
        <v>22</v>
      </c>
      <c r="G307" t="s">
        <v>19</v>
      </c>
      <c r="H307" t="s">
        <v>34</v>
      </c>
      <c r="I307" t="s">
        <v>79</v>
      </c>
    </row>
    <row r="308" spans="1:9" x14ac:dyDescent="0.25">
      <c r="A308" t="s">
        <v>94</v>
      </c>
      <c r="B308" t="s">
        <v>181</v>
      </c>
      <c r="C308" t="s">
        <v>497</v>
      </c>
      <c r="D308" t="s">
        <v>31</v>
      </c>
      <c r="E308" t="s">
        <v>113</v>
      </c>
      <c r="F308" t="s">
        <v>248</v>
      </c>
      <c r="G308" t="s">
        <v>19</v>
      </c>
      <c r="H308" t="s">
        <v>34</v>
      </c>
      <c r="I308" t="s">
        <v>17</v>
      </c>
    </row>
    <row r="309" spans="1:9" x14ac:dyDescent="0.25">
      <c r="A309" t="s">
        <v>94</v>
      </c>
      <c r="B309" t="s">
        <v>181</v>
      </c>
      <c r="C309" t="s">
        <v>498</v>
      </c>
      <c r="D309" t="s">
        <v>43</v>
      </c>
      <c r="E309" t="s">
        <v>113</v>
      </c>
      <c r="F309" t="s">
        <v>243</v>
      </c>
      <c r="G309" t="s">
        <v>19</v>
      </c>
      <c r="H309" t="s">
        <v>34</v>
      </c>
      <c r="I309" t="s">
        <v>65</v>
      </c>
    </row>
    <row r="310" spans="1:9" x14ac:dyDescent="0.25">
      <c r="A310" t="s">
        <v>94</v>
      </c>
      <c r="B310" t="s">
        <v>182</v>
      </c>
      <c r="C310" t="s">
        <v>499</v>
      </c>
      <c r="D310" t="s">
        <v>43</v>
      </c>
      <c r="E310" t="s">
        <v>22</v>
      </c>
      <c r="F310" t="s">
        <v>268</v>
      </c>
      <c r="G310" t="s">
        <v>19</v>
      </c>
      <c r="H310" t="s">
        <v>47</v>
      </c>
      <c r="I310" t="s">
        <v>50</v>
      </c>
    </row>
    <row r="311" spans="1:9" x14ac:dyDescent="0.25">
      <c r="A311" t="s">
        <v>94</v>
      </c>
      <c r="B311" t="s">
        <v>182</v>
      </c>
      <c r="C311" t="s">
        <v>500</v>
      </c>
      <c r="D311" t="s">
        <v>43</v>
      </c>
      <c r="E311" t="s">
        <v>22</v>
      </c>
      <c r="G311" t="s">
        <v>19</v>
      </c>
      <c r="H311" t="s">
        <v>44</v>
      </c>
      <c r="I311" t="s">
        <v>13</v>
      </c>
    </row>
    <row r="312" spans="1:9" x14ac:dyDescent="0.25">
      <c r="A312" t="s">
        <v>94</v>
      </c>
      <c r="B312" t="s">
        <v>182</v>
      </c>
      <c r="C312" t="s">
        <v>501</v>
      </c>
      <c r="D312" t="s">
        <v>43</v>
      </c>
      <c r="E312" t="s">
        <v>71</v>
      </c>
      <c r="F312" t="s">
        <v>246</v>
      </c>
      <c r="G312" t="s">
        <v>19</v>
      </c>
      <c r="H312" t="s">
        <v>44</v>
      </c>
      <c r="I312" t="s">
        <v>13</v>
      </c>
    </row>
    <row r="313" spans="1:9" x14ac:dyDescent="0.25">
      <c r="A313" t="s">
        <v>94</v>
      </c>
      <c r="B313" t="s">
        <v>182</v>
      </c>
      <c r="C313" t="s">
        <v>511</v>
      </c>
      <c r="D313" t="s">
        <v>43</v>
      </c>
      <c r="E313" t="s">
        <v>22</v>
      </c>
      <c r="G313" t="s">
        <v>19</v>
      </c>
      <c r="H313" t="s">
        <v>44</v>
      </c>
      <c r="I313" t="s">
        <v>32</v>
      </c>
    </row>
    <row r="314" spans="1:9" x14ac:dyDescent="0.25">
      <c r="A314" t="s">
        <v>94</v>
      </c>
      <c r="B314" t="s">
        <v>182</v>
      </c>
      <c r="C314" t="s">
        <v>512</v>
      </c>
      <c r="D314" t="s">
        <v>43</v>
      </c>
      <c r="E314" t="s">
        <v>16</v>
      </c>
      <c r="F314" t="s">
        <v>271</v>
      </c>
      <c r="G314" t="s">
        <v>19</v>
      </c>
      <c r="H314" t="s">
        <v>42</v>
      </c>
      <c r="I314" t="s">
        <v>143</v>
      </c>
    </row>
    <row r="315" spans="1:9" x14ac:dyDescent="0.25">
      <c r="A315" t="s">
        <v>94</v>
      </c>
      <c r="B315" t="s">
        <v>182</v>
      </c>
      <c r="C315" t="s">
        <v>502</v>
      </c>
      <c r="D315" t="s">
        <v>43</v>
      </c>
      <c r="E315" t="s">
        <v>22</v>
      </c>
      <c r="F315" t="s">
        <v>239</v>
      </c>
      <c r="G315" t="s">
        <v>19</v>
      </c>
      <c r="H315" t="s">
        <v>47</v>
      </c>
      <c r="I315" t="s">
        <v>50</v>
      </c>
    </row>
    <row r="316" spans="1:9" x14ac:dyDescent="0.25">
      <c r="A316" t="s">
        <v>94</v>
      </c>
      <c r="B316" t="s">
        <v>182</v>
      </c>
      <c r="C316" t="s">
        <v>503</v>
      </c>
      <c r="D316" t="s">
        <v>43</v>
      </c>
      <c r="E316" t="s">
        <v>16</v>
      </c>
      <c r="F316" t="s">
        <v>248</v>
      </c>
      <c r="G316" t="s">
        <v>19</v>
      </c>
      <c r="H316" t="s">
        <v>45</v>
      </c>
      <c r="I316" t="s">
        <v>17</v>
      </c>
    </row>
    <row r="317" spans="1:9" x14ac:dyDescent="0.25">
      <c r="A317" t="s">
        <v>94</v>
      </c>
      <c r="B317" t="s">
        <v>182</v>
      </c>
      <c r="C317" t="s">
        <v>504</v>
      </c>
      <c r="D317" t="s">
        <v>43</v>
      </c>
      <c r="E317" t="s">
        <v>22</v>
      </c>
      <c r="F317" t="s">
        <v>268</v>
      </c>
      <c r="G317" t="s">
        <v>19</v>
      </c>
      <c r="H317" t="s">
        <v>44</v>
      </c>
      <c r="I317" t="s">
        <v>65</v>
      </c>
    </row>
    <row r="318" spans="1:9" x14ac:dyDescent="0.25">
      <c r="A318" t="s">
        <v>94</v>
      </c>
      <c r="B318" t="s">
        <v>182</v>
      </c>
      <c r="C318" t="s">
        <v>510</v>
      </c>
      <c r="D318" t="s">
        <v>43</v>
      </c>
      <c r="E318" t="s">
        <v>22</v>
      </c>
      <c r="F318" t="s">
        <v>268</v>
      </c>
      <c r="G318" t="s">
        <v>19</v>
      </c>
      <c r="H318" t="s">
        <v>44</v>
      </c>
      <c r="I318" t="s">
        <v>65</v>
      </c>
    </row>
    <row r="319" spans="1:9" x14ac:dyDescent="0.25">
      <c r="A319" t="s">
        <v>94</v>
      </c>
      <c r="B319" t="s">
        <v>182</v>
      </c>
      <c r="C319" t="s">
        <v>505</v>
      </c>
      <c r="D319" t="s">
        <v>43</v>
      </c>
      <c r="E319" t="s">
        <v>22</v>
      </c>
      <c r="G319" t="s">
        <v>19</v>
      </c>
      <c r="H319" t="s">
        <v>47</v>
      </c>
      <c r="I319" t="s">
        <v>65</v>
      </c>
    </row>
    <row r="320" spans="1:9" x14ac:dyDescent="0.25">
      <c r="A320" t="s">
        <v>94</v>
      </c>
      <c r="B320" t="s">
        <v>182</v>
      </c>
      <c r="C320" t="s">
        <v>506</v>
      </c>
      <c r="D320" t="s">
        <v>43</v>
      </c>
      <c r="E320" t="s">
        <v>22</v>
      </c>
      <c r="F320" t="s">
        <v>268</v>
      </c>
      <c r="G320" t="s">
        <v>19</v>
      </c>
      <c r="H320" t="s">
        <v>44</v>
      </c>
      <c r="I320" t="s">
        <v>79</v>
      </c>
    </row>
    <row r="321" spans="1:9" x14ac:dyDescent="0.25">
      <c r="A321" t="s">
        <v>94</v>
      </c>
      <c r="B321" t="s">
        <v>182</v>
      </c>
      <c r="C321" t="s">
        <v>507</v>
      </c>
      <c r="D321" t="s">
        <v>43</v>
      </c>
      <c r="E321" t="s">
        <v>22</v>
      </c>
      <c r="F321" t="s">
        <v>248</v>
      </c>
      <c r="G321" t="s">
        <v>19</v>
      </c>
      <c r="H321" t="s">
        <v>44</v>
      </c>
      <c r="I321" t="s">
        <v>65</v>
      </c>
    </row>
    <row r="322" spans="1:9" x14ac:dyDescent="0.25">
      <c r="A322" t="s">
        <v>94</v>
      </c>
      <c r="B322" t="s">
        <v>182</v>
      </c>
      <c r="C322" t="s">
        <v>508</v>
      </c>
      <c r="D322" t="s">
        <v>43</v>
      </c>
      <c r="E322" t="s">
        <v>22</v>
      </c>
      <c r="F322" t="s">
        <v>246</v>
      </c>
      <c r="G322" t="s">
        <v>19</v>
      </c>
      <c r="H322" t="s">
        <v>47</v>
      </c>
      <c r="I322" t="s">
        <v>13</v>
      </c>
    </row>
    <row r="323" spans="1:9" x14ac:dyDescent="0.25">
      <c r="A323" t="s">
        <v>94</v>
      </c>
      <c r="B323" t="s">
        <v>182</v>
      </c>
      <c r="C323" t="s">
        <v>509</v>
      </c>
      <c r="D323" t="s">
        <v>31</v>
      </c>
      <c r="E323" t="s">
        <v>113</v>
      </c>
      <c r="F323" t="s">
        <v>239</v>
      </c>
      <c r="G323" t="s">
        <v>19</v>
      </c>
      <c r="H323" t="s">
        <v>44</v>
      </c>
      <c r="I323" t="s">
        <v>13</v>
      </c>
    </row>
    <row r="324" spans="1:9" x14ac:dyDescent="0.25">
      <c r="A324" t="s">
        <v>94</v>
      </c>
      <c r="B324" t="s">
        <v>182</v>
      </c>
      <c r="C324" t="s">
        <v>510</v>
      </c>
      <c r="D324" t="s">
        <v>43</v>
      </c>
      <c r="E324" t="s">
        <v>22</v>
      </c>
      <c r="F324" t="s">
        <v>239</v>
      </c>
      <c r="G324" t="s">
        <v>19</v>
      </c>
      <c r="H324" t="s">
        <v>42</v>
      </c>
      <c r="I324" t="s">
        <v>37</v>
      </c>
    </row>
    <row r="325" spans="1:9" x14ac:dyDescent="0.25">
      <c r="A325" t="s">
        <v>94</v>
      </c>
      <c r="B325" t="s">
        <v>183</v>
      </c>
      <c r="C325" t="s">
        <v>513</v>
      </c>
      <c r="D325" t="s">
        <v>43</v>
      </c>
      <c r="E325" t="s">
        <v>22</v>
      </c>
      <c r="F325" t="s">
        <v>268</v>
      </c>
      <c r="G325" t="s">
        <v>19</v>
      </c>
      <c r="H325" t="s">
        <v>34</v>
      </c>
      <c r="I325" t="s">
        <v>61</v>
      </c>
    </row>
    <row r="326" spans="1:9" x14ac:dyDescent="0.25">
      <c r="A326" t="s">
        <v>94</v>
      </c>
      <c r="B326" t="s">
        <v>183</v>
      </c>
      <c r="C326" t="s">
        <v>516</v>
      </c>
      <c r="D326" t="s">
        <v>43</v>
      </c>
      <c r="E326" t="s">
        <v>22</v>
      </c>
      <c r="F326" t="s">
        <v>239</v>
      </c>
      <c r="G326" t="s">
        <v>19</v>
      </c>
      <c r="H326" t="s">
        <v>34</v>
      </c>
      <c r="I326" t="s">
        <v>13</v>
      </c>
    </row>
    <row r="327" spans="1:9" x14ac:dyDescent="0.25">
      <c r="A327" t="s">
        <v>94</v>
      </c>
      <c r="B327" t="s">
        <v>183</v>
      </c>
      <c r="C327" t="s">
        <v>95</v>
      </c>
      <c r="D327" t="s">
        <v>31</v>
      </c>
      <c r="E327" t="s">
        <v>113</v>
      </c>
      <c r="F327" t="s">
        <v>271</v>
      </c>
      <c r="G327" t="s">
        <v>19</v>
      </c>
      <c r="H327" t="s">
        <v>48</v>
      </c>
      <c r="I327" t="s">
        <v>50</v>
      </c>
    </row>
    <row r="328" spans="1:9" x14ac:dyDescent="0.25">
      <c r="A328" t="s">
        <v>94</v>
      </c>
      <c r="B328" t="s">
        <v>183</v>
      </c>
      <c r="C328" t="s">
        <v>514</v>
      </c>
      <c r="D328" t="s">
        <v>9</v>
      </c>
      <c r="E328" t="s">
        <v>113</v>
      </c>
      <c r="F328" t="s">
        <v>271</v>
      </c>
      <c r="G328" t="s">
        <v>11</v>
      </c>
      <c r="H328" t="s">
        <v>28</v>
      </c>
      <c r="I328" t="s">
        <v>60</v>
      </c>
    </row>
    <row r="329" spans="1:9" x14ac:dyDescent="0.25">
      <c r="A329" t="s">
        <v>94</v>
      </c>
      <c r="B329" t="s">
        <v>183</v>
      </c>
      <c r="C329" t="s">
        <v>515</v>
      </c>
      <c r="D329" t="s">
        <v>31</v>
      </c>
      <c r="E329" t="s">
        <v>113</v>
      </c>
      <c r="G329" t="s">
        <v>19</v>
      </c>
      <c r="H329" t="s">
        <v>44</v>
      </c>
      <c r="I329" t="s">
        <v>65</v>
      </c>
    </row>
    <row r="330" spans="1:9" x14ac:dyDescent="0.25">
      <c r="A330" t="s">
        <v>94</v>
      </c>
      <c r="B330" t="s">
        <v>184</v>
      </c>
      <c r="C330" t="s">
        <v>148</v>
      </c>
      <c r="D330" t="s">
        <v>43</v>
      </c>
      <c r="E330" t="s">
        <v>22</v>
      </c>
      <c r="F330" t="s">
        <v>249</v>
      </c>
      <c r="G330" t="s">
        <v>19</v>
      </c>
      <c r="H330" t="s">
        <v>45</v>
      </c>
      <c r="I330" t="s">
        <v>79</v>
      </c>
    </row>
    <row r="331" spans="1:9" x14ac:dyDescent="0.25">
      <c r="A331" t="s">
        <v>94</v>
      </c>
      <c r="B331" t="s">
        <v>184</v>
      </c>
      <c r="C331" t="s">
        <v>517</v>
      </c>
      <c r="D331" t="s">
        <v>43</v>
      </c>
      <c r="E331" t="s">
        <v>22</v>
      </c>
      <c r="G331" t="s">
        <v>19</v>
      </c>
      <c r="H331" t="s">
        <v>45</v>
      </c>
      <c r="I331" t="s">
        <v>13</v>
      </c>
    </row>
    <row r="332" spans="1:9" x14ac:dyDescent="0.25">
      <c r="A332" t="s">
        <v>94</v>
      </c>
      <c r="B332" t="s">
        <v>184</v>
      </c>
      <c r="C332" t="s">
        <v>517</v>
      </c>
      <c r="D332" t="s">
        <v>43</v>
      </c>
      <c r="E332" t="s">
        <v>22</v>
      </c>
    </row>
    <row r="333" spans="1:9" x14ac:dyDescent="0.25">
      <c r="A333" t="s">
        <v>94</v>
      </c>
      <c r="B333" t="s">
        <v>184</v>
      </c>
      <c r="C333" t="s">
        <v>521</v>
      </c>
      <c r="D333" t="s">
        <v>43</v>
      </c>
      <c r="E333" t="s">
        <v>22</v>
      </c>
      <c r="F333" t="s">
        <v>239</v>
      </c>
      <c r="G333" t="s">
        <v>19</v>
      </c>
      <c r="H333" t="s">
        <v>59</v>
      </c>
      <c r="I333" t="s">
        <v>50</v>
      </c>
    </row>
    <row r="334" spans="1:9" x14ac:dyDescent="0.25">
      <c r="A334" t="s">
        <v>94</v>
      </c>
      <c r="B334" t="s">
        <v>184</v>
      </c>
      <c r="C334" t="s">
        <v>146</v>
      </c>
      <c r="D334" t="s">
        <v>43</v>
      </c>
      <c r="E334" t="s">
        <v>22</v>
      </c>
      <c r="F334" t="s">
        <v>249</v>
      </c>
      <c r="G334" t="s">
        <v>19</v>
      </c>
      <c r="H334" t="s">
        <v>45</v>
      </c>
      <c r="I334" t="s">
        <v>60</v>
      </c>
    </row>
    <row r="335" spans="1:9" x14ac:dyDescent="0.25">
      <c r="A335" t="s">
        <v>94</v>
      </c>
      <c r="B335" t="s">
        <v>184</v>
      </c>
      <c r="C335" t="s">
        <v>522</v>
      </c>
      <c r="D335" t="s">
        <v>63</v>
      </c>
      <c r="E335" t="s">
        <v>22</v>
      </c>
      <c r="F335" t="s">
        <v>249</v>
      </c>
      <c r="G335" t="s">
        <v>19</v>
      </c>
      <c r="H335" t="s">
        <v>45</v>
      </c>
      <c r="I335" t="s">
        <v>13</v>
      </c>
    </row>
    <row r="336" spans="1:9" x14ac:dyDescent="0.25">
      <c r="A336" t="s">
        <v>94</v>
      </c>
      <c r="B336" t="s">
        <v>184</v>
      </c>
      <c r="C336" t="s">
        <v>518</v>
      </c>
      <c r="D336" t="s">
        <v>43</v>
      </c>
      <c r="E336" t="s">
        <v>22</v>
      </c>
      <c r="F336" t="s">
        <v>249</v>
      </c>
      <c r="G336" t="s">
        <v>19</v>
      </c>
      <c r="H336" t="s">
        <v>45</v>
      </c>
      <c r="I336" t="s">
        <v>13</v>
      </c>
    </row>
    <row r="337" spans="1:9" x14ac:dyDescent="0.25">
      <c r="A337" t="s">
        <v>94</v>
      </c>
      <c r="B337" t="s">
        <v>184</v>
      </c>
      <c r="C337" t="s">
        <v>523</v>
      </c>
      <c r="D337" t="s">
        <v>43</v>
      </c>
      <c r="E337" t="s">
        <v>22</v>
      </c>
      <c r="F337" t="s">
        <v>239</v>
      </c>
      <c r="G337" t="s">
        <v>19</v>
      </c>
      <c r="H337" t="s">
        <v>47</v>
      </c>
      <c r="I337" t="s">
        <v>79</v>
      </c>
    </row>
    <row r="338" spans="1:9" x14ac:dyDescent="0.25">
      <c r="A338" t="s">
        <v>94</v>
      </c>
      <c r="B338" t="s">
        <v>184</v>
      </c>
      <c r="C338" t="s">
        <v>519</v>
      </c>
      <c r="D338" t="s">
        <v>43</v>
      </c>
      <c r="E338" t="s">
        <v>22</v>
      </c>
      <c r="F338" t="s">
        <v>268</v>
      </c>
      <c r="G338" t="s">
        <v>19</v>
      </c>
      <c r="H338" t="s">
        <v>45</v>
      </c>
      <c r="I338" t="s">
        <v>61</v>
      </c>
    </row>
    <row r="339" spans="1:9" x14ac:dyDescent="0.25">
      <c r="A339" t="s">
        <v>94</v>
      </c>
      <c r="B339" t="s">
        <v>184</v>
      </c>
      <c r="C339" t="s">
        <v>146</v>
      </c>
      <c r="D339" t="s">
        <v>43</v>
      </c>
      <c r="E339" t="s">
        <v>22</v>
      </c>
      <c r="G339" t="s">
        <v>19</v>
      </c>
      <c r="H339" t="s">
        <v>45</v>
      </c>
      <c r="I339" t="s">
        <v>50</v>
      </c>
    </row>
    <row r="340" spans="1:9" x14ac:dyDescent="0.25">
      <c r="A340" t="s">
        <v>94</v>
      </c>
      <c r="B340" t="s">
        <v>184</v>
      </c>
      <c r="C340" t="s">
        <v>146</v>
      </c>
      <c r="D340" t="s">
        <v>43</v>
      </c>
      <c r="E340" t="s">
        <v>22</v>
      </c>
      <c r="F340" t="s">
        <v>248</v>
      </c>
      <c r="G340" t="s">
        <v>19</v>
      </c>
      <c r="H340" t="s">
        <v>45</v>
      </c>
      <c r="I340" t="s">
        <v>50</v>
      </c>
    </row>
    <row r="341" spans="1:9" x14ac:dyDescent="0.25">
      <c r="A341" t="s">
        <v>94</v>
      </c>
      <c r="B341" t="s">
        <v>184</v>
      </c>
      <c r="C341" t="s">
        <v>146</v>
      </c>
      <c r="D341" t="s">
        <v>43</v>
      </c>
      <c r="E341" t="s">
        <v>22</v>
      </c>
      <c r="F341" t="s">
        <v>268</v>
      </c>
      <c r="G341" t="s">
        <v>19</v>
      </c>
      <c r="H341" t="s">
        <v>45</v>
      </c>
      <c r="I341" t="s">
        <v>74</v>
      </c>
    </row>
    <row r="342" spans="1:9" x14ac:dyDescent="0.25">
      <c r="A342" t="s">
        <v>94</v>
      </c>
      <c r="B342" t="s">
        <v>184</v>
      </c>
      <c r="C342" t="s">
        <v>520</v>
      </c>
      <c r="D342" t="s">
        <v>31</v>
      </c>
      <c r="E342" t="s">
        <v>22</v>
      </c>
      <c r="F342" t="s">
        <v>249</v>
      </c>
      <c r="G342" t="s">
        <v>51</v>
      </c>
      <c r="H342" t="s">
        <v>59</v>
      </c>
      <c r="I342" t="s">
        <v>65</v>
      </c>
    </row>
    <row r="343" spans="1:9" x14ac:dyDescent="0.25">
      <c r="A343" t="s">
        <v>94</v>
      </c>
      <c r="B343" t="s">
        <v>184</v>
      </c>
      <c r="C343" t="s">
        <v>146</v>
      </c>
      <c r="D343" t="s">
        <v>43</v>
      </c>
      <c r="E343" t="s">
        <v>22</v>
      </c>
      <c r="F343" t="s">
        <v>268</v>
      </c>
      <c r="G343" t="s">
        <v>19</v>
      </c>
      <c r="H343" t="s">
        <v>45</v>
      </c>
      <c r="I343" t="s">
        <v>13</v>
      </c>
    </row>
    <row r="344" spans="1:9" x14ac:dyDescent="0.25">
      <c r="A344" t="s">
        <v>94</v>
      </c>
      <c r="B344" t="s">
        <v>185</v>
      </c>
      <c r="C344" t="s">
        <v>524</v>
      </c>
      <c r="D344" t="s">
        <v>43</v>
      </c>
      <c r="E344" t="s">
        <v>22</v>
      </c>
      <c r="F344" t="s">
        <v>239</v>
      </c>
      <c r="G344" t="s">
        <v>19</v>
      </c>
      <c r="H344" t="s">
        <v>34</v>
      </c>
      <c r="I344" t="s">
        <v>78</v>
      </c>
    </row>
    <row r="345" spans="1:9" x14ac:dyDescent="0.25">
      <c r="A345" t="s">
        <v>94</v>
      </c>
      <c r="B345" t="s">
        <v>185</v>
      </c>
      <c r="C345" t="s">
        <v>525</v>
      </c>
      <c r="D345" t="s">
        <v>9</v>
      </c>
      <c r="E345" t="s">
        <v>113</v>
      </c>
      <c r="F345" t="s">
        <v>246</v>
      </c>
      <c r="G345" t="s">
        <v>11</v>
      </c>
      <c r="H345" t="s">
        <v>28</v>
      </c>
      <c r="I345" t="s">
        <v>143</v>
      </c>
    </row>
    <row r="346" spans="1:9" x14ac:dyDescent="0.25">
      <c r="A346" t="s">
        <v>94</v>
      </c>
      <c r="B346" t="s">
        <v>185</v>
      </c>
      <c r="C346" t="s">
        <v>529</v>
      </c>
      <c r="D346" t="s">
        <v>43</v>
      </c>
      <c r="E346" t="s">
        <v>22</v>
      </c>
      <c r="G346" t="s">
        <v>19</v>
      </c>
      <c r="H346" t="s">
        <v>42</v>
      </c>
      <c r="I346" t="s">
        <v>13</v>
      </c>
    </row>
    <row r="347" spans="1:9" x14ac:dyDescent="0.25">
      <c r="A347" t="s">
        <v>94</v>
      </c>
      <c r="B347" t="s">
        <v>185</v>
      </c>
      <c r="C347" t="s">
        <v>526</v>
      </c>
      <c r="D347" t="s">
        <v>43</v>
      </c>
      <c r="E347" t="s">
        <v>113</v>
      </c>
      <c r="F347" t="s">
        <v>266</v>
      </c>
      <c r="G347" t="s">
        <v>19</v>
      </c>
      <c r="H347" t="s">
        <v>42</v>
      </c>
      <c r="I347" t="s">
        <v>55</v>
      </c>
    </row>
    <row r="348" spans="1:9" x14ac:dyDescent="0.25">
      <c r="A348" t="s">
        <v>94</v>
      </c>
      <c r="B348" t="s">
        <v>185</v>
      </c>
      <c r="C348" t="s">
        <v>527</v>
      </c>
      <c r="D348" t="s">
        <v>43</v>
      </c>
      <c r="E348" t="s">
        <v>22</v>
      </c>
      <c r="F348" t="s">
        <v>268</v>
      </c>
      <c r="G348" t="s">
        <v>19</v>
      </c>
      <c r="H348" t="s">
        <v>12</v>
      </c>
      <c r="I348" t="s">
        <v>65</v>
      </c>
    </row>
    <row r="349" spans="1:9" x14ac:dyDescent="0.25">
      <c r="A349" t="s">
        <v>94</v>
      </c>
      <c r="B349" t="s">
        <v>185</v>
      </c>
      <c r="C349" t="s">
        <v>528</v>
      </c>
      <c r="D349" t="s">
        <v>43</v>
      </c>
      <c r="E349" t="s">
        <v>113</v>
      </c>
      <c r="F349" t="s">
        <v>246</v>
      </c>
      <c r="G349" t="s">
        <v>19</v>
      </c>
      <c r="H349" t="s">
        <v>34</v>
      </c>
      <c r="I349" t="s">
        <v>29</v>
      </c>
    </row>
    <row r="350" spans="1:9" x14ac:dyDescent="0.25">
      <c r="A350" t="s">
        <v>94</v>
      </c>
      <c r="B350" t="s">
        <v>186</v>
      </c>
      <c r="C350" t="s">
        <v>535</v>
      </c>
      <c r="D350" t="s">
        <v>43</v>
      </c>
      <c r="E350" t="s">
        <v>22</v>
      </c>
      <c r="F350" t="s">
        <v>268</v>
      </c>
      <c r="G350" t="s">
        <v>19</v>
      </c>
      <c r="H350" t="s">
        <v>34</v>
      </c>
      <c r="I350" t="s">
        <v>13</v>
      </c>
    </row>
    <row r="351" spans="1:9" x14ac:dyDescent="0.25">
      <c r="A351" t="s">
        <v>94</v>
      </c>
      <c r="B351" t="s">
        <v>186</v>
      </c>
      <c r="C351" t="s">
        <v>530</v>
      </c>
      <c r="D351" t="s">
        <v>43</v>
      </c>
      <c r="E351" t="s">
        <v>16</v>
      </c>
      <c r="F351" t="s">
        <v>268</v>
      </c>
      <c r="G351" t="s">
        <v>51</v>
      </c>
      <c r="H351" t="s">
        <v>44</v>
      </c>
      <c r="I351" t="s">
        <v>13</v>
      </c>
    </row>
    <row r="352" spans="1:9" x14ac:dyDescent="0.25">
      <c r="A352" t="s">
        <v>94</v>
      </c>
      <c r="B352" t="s">
        <v>186</v>
      </c>
      <c r="C352" t="s">
        <v>531</v>
      </c>
      <c r="D352" t="s">
        <v>43</v>
      </c>
      <c r="E352" t="s">
        <v>22</v>
      </c>
      <c r="G352" t="s">
        <v>19</v>
      </c>
      <c r="H352" t="s">
        <v>34</v>
      </c>
      <c r="I352" t="s">
        <v>65</v>
      </c>
    </row>
    <row r="353" spans="1:9" x14ac:dyDescent="0.25">
      <c r="A353" t="s">
        <v>94</v>
      </c>
      <c r="B353" t="s">
        <v>186</v>
      </c>
      <c r="C353" t="s">
        <v>536</v>
      </c>
      <c r="D353" t="s">
        <v>43</v>
      </c>
      <c r="E353" t="s">
        <v>22</v>
      </c>
      <c r="F353" t="s">
        <v>268</v>
      </c>
      <c r="G353" t="s">
        <v>19</v>
      </c>
      <c r="H353" t="s">
        <v>47</v>
      </c>
      <c r="I353" t="s">
        <v>13</v>
      </c>
    </row>
    <row r="354" spans="1:9" x14ac:dyDescent="0.25">
      <c r="A354" t="s">
        <v>94</v>
      </c>
      <c r="B354" t="s">
        <v>186</v>
      </c>
      <c r="C354" t="s">
        <v>537</v>
      </c>
      <c r="D354" t="s">
        <v>43</v>
      </c>
      <c r="E354" t="s">
        <v>22</v>
      </c>
      <c r="F354" t="s">
        <v>239</v>
      </c>
      <c r="G354" t="s">
        <v>19</v>
      </c>
      <c r="H354" t="s">
        <v>34</v>
      </c>
      <c r="I354" t="s">
        <v>13</v>
      </c>
    </row>
    <row r="355" spans="1:9" x14ac:dyDescent="0.25">
      <c r="A355" t="s">
        <v>94</v>
      </c>
      <c r="B355" t="s">
        <v>186</v>
      </c>
      <c r="C355" t="s">
        <v>532</v>
      </c>
      <c r="D355" t="s">
        <v>43</v>
      </c>
      <c r="E355" t="s">
        <v>22</v>
      </c>
      <c r="F355" t="s">
        <v>243</v>
      </c>
      <c r="G355" t="s">
        <v>19</v>
      </c>
      <c r="H355" t="s">
        <v>44</v>
      </c>
      <c r="I355" t="s">
        <v>32</v>
      </c>
    </row>
    <row r="356" spans="1:9" x14ac:dyDescent="0.25">
      <c r="A356" t="s">
        <v>94</v>
      </c>
      <c r="B356" t="s">
        <v>186</v>
      </c>
      <c r="C356" t="s">
        <v>538</v>
      </c>
      <c r="D356" t="s">
        <v>43</v>
      </c>
      <c r="E356" t="s">
        <v>22</v>
      </c>
      <c r="F356" t="s">
        <v>268</v>
      </c>
      <c r="G356" t="s">
        <v>19</v>
      </c>
      <c r="H356" t="s">
        <v>47</v>
      </c>
      <c r="I356" t="s">
        <v>13</v>
      </c>
    </row>
    <row r="357" spans="1:9" x14ac:dyDescent="0.25">
      <c r="A357" t="s">
        <v>94</v>
      </c>
      <c r="B357" t="s">
        <v>186</v>
      </c>
      <c r="C357" t="s">
        <v>533</v>
      </c>
      <c r="D357" t="s">
        <v>43</v>
      </c>
      <c r="E357" t="s">
        <v>16</v>
      </c>
      <c r="F357" t="s">
        <v>239</v>
      </c>
      <c r="G357" t="s">
        <v>19</v>
      </c>
      <c r="H357" t="s">
        <v>44</v>
      </c>
      <c r="I357" t="s">
        <v>17</v>
      </c>
    </row>
    <row r="358" spans="1:9" x14ac:dyDescent="0.25">
      <c r="A358" t="s">
        <v>94</v>
      </c>
      <c r="B358" t="s">
        <v>186</v>
      </c>
      <c r="C358" t="s">
        <v>534</v>
      </c>
      <c r="D358" t="s">
        <v>43</v>
      </c>
      <c r="E358" t="s">
        <v>22</v>
      </c>
      <c r="F358" t="s">
        <v>239</v>
      </c>
      <c r="G358" t="s">
        <v>19</v>
      </c>
      <c r="H358" t="s">
        <v>34</v>
      </c>
      <c r="I358" t="s">
        <v>65</v>
      </c>
    </row>
    <row r="359" spans="1:9" x14ac:dyDescent="0.25">
      <c r="A359" t="s">
        <v>94</v>
      </c>
      <c r="B359" t="s">
        <v>187</v>
      </c>
      <c r="C359" t="s">
        <v>539</v>
      </c>
      <c r="D359" t="s">
        <v>43</v>
      </c>
      <c r="E359" t="s">
        <v>22</v>
      </c>
      <c r="F359" t="s">
        <v>246</v>
      </c>
      <c r="G359" t="s">
        <v>19</v>
      </c>
      <c r="H359" t="s">
        <v>47</v>
      </c>
      <c r="I359" t="s">
        <v>65</v>
      </c>
    </row>
    <row r="360" spans="1:9" x14ac:dyDescent="0.25">
      <c r="A360" t="s">
        <v>94</v>
      </c>
      <c r="B360" t="s">
        <v>187</v>
      </c>
      <c r="C360" t="s">
        <v>546</v>
      </c>
      <c r="D360" t="s">
        <v>43</v>
      </c>
      <c r="E360" t="s">
        <v>22</v>
      </c>
      <c r="F360" t="s">
        <v>248</v>
      </c>
      <c r="G360" t="s">
        <v>19</v>
      </c>
      <c r="H360" t="s">
        <v>45</v>
      </c>
      <c r="I360" t="s">
        <v>61</v>
      </c>
    </row>
    <row r="361" spans="1:9" x14ac:dyDescent="0.25">
      <c r="A361" t="s">
        <v>94</v>
      </c>
      <c r="B361" t="s">
        <v>187</v>
      </c>
      <c r="C361" t="s">
        <v>547</v>
      </c>
      <c r="D361" t="s">
        <v>43</v>
      </c>
      <c r="E361" t="s">
        <v>22</v>
      </c>
      <c r="F361" t="s">
        <v>239</v>
      </c>
      <c r="G361" t="s">
        <v>19</v>
      </c>
      <c r="H361" t="s">
        <v>42</v>
      </c>
      <c r="I361" t="s">
        <v>13</v>
      </c>
    </row>
    <row r="362" spans="1:9" x14ac:dyDescent="0.25">
      <c r="A362" t="s">
        <v>94</v>
      </c>
      <c r="B362" t="s">
        <v>187</v>
      </c>
      <c r="C362" t="s">
        <v>540</v>
      </c>
      <c r="D362" t="s">
        <v>43</v>
      </c>
      <c r="E362" t="s">
        <v>22</v>
      </c>
    </row>
    <row r="363" spans="1:9" x14ac:dyDescent="0.25">
      <c r="A363" t="s">
        <v>94</v>
      </c>
      <c r="B363" t="s">
        <v>187</v>
      </c>
      <c r="C363" t="s">
        <v>541</v>
      </c>
      <c r="D363" t="s">
        <v>43</v>
      </c>
      <c r="E363" t="s">
        <v>22</v>
      </c>
      <c r="F363" t="s">
        <v>243</v>
      </c>
      <c r="G363" t="s">
        <v>19</v>
      </c>
      <c r="H363" t="s">
        <v>48</v>
      </c>
      <c r="I363" t="s">
        <v>32</v>
      </c>
    </row>
    <row r="364" spans="1:9" x14ac:dyDescent="0.25">
      <c r="A364" t="s">
        <v>94</v>
      </c>
      <c r="B364" t="s">
        <v>187</v>
      </c>
      <c r="C364" t="s">
        <v>542</v>
      </c>
      <c r="D364" t="s">
        <v>43</v>
      </c>
      <c r="E364" t="s">
        <v>22</v>
      </c>
      <c r="F364" t="s">
        <v>248</v>
      </c>
      <c r="G364" t="s">
        <v>19</v>
      </c>
      <c r="H364" t="s">
        <v>47</v>
      </c>
      <c r="I364" t="s">
        <v>13</v>
      </c>
    </row>
    <row r="365" spans="1:9" x14ac:dyDescent="0.25">
      <c r="A365" t="s">
        <v>94</v>
      </c>
      <c r="B365" t="s">
        <v>187</v>
      </c>
      <c r="C365" t="s">
        <v>543</v>
      </c>
      <c r="D365" t="s">
        <v>31</v>
      </c>
      <c r="E365" t="s">
        <v>22</v>
      </c>
      <c r="F365" t="s">
        <v>244</v>
      </c>
      <c r="G365" t="s">
        <v>19</v>
      </c>
      <c r="H365" t="s">
        <v>44</v>
      </c>
      <c r="I365" t="s">
        <v>61</v>
      </c>
    </row>
    <row r="366" spans="1:9" x14ac:dyDescent="0.25">
      <c r="A366" t="s">
        <v>94</v>
      </c>
      <c r="B366" t="s">
        <v>187</v>
      </c>
      <c r="C366" t="s">
        <v>544</v>
      </c>
      <c r="D366" t="s">
        <v>31</v>
      </c>
      <c r="E366" t="s">
        <v>22</v>
      </c>
      <c r="F366" t="s">
        <v>248</v>
      </c>
      <c r="G366" t="s">
        <v>19</v>
      </c>
      <c r="H366" t="s">
        <v>45</v>
      </c>
      <c r="I366" t="s">
        <v>13</v>
      </c>
    </row>
    <row r="367" spans="1:9" x14ac:dyDescent="0.25">
      <c r="A367" t="s">
        <v>94</v>
      </c>
      <c r="B367" t="s">
        <v>187</v>
      </c>
      <c r="C367" t="s">
        <v>545</v>
      </c>
      <c r="D367" t="s">
        <v>43</v>
      </c>
      <c r="E367" t="s">
        <v>22</v>
      </c>
      <c r="F367" t="s">
        <v>248</v>
      </c>
      <c r="G367" t="s">
        <v>19</v>
      </c>
      <c r="H367" t="s">
        <v>45</v>
      </c>
      <c r="I367" t="s">
        <v>60</v>
      </c>
    </row>
    <row r="368" spans="1:9" x14ac:dyDescent="0.25">
      <c r="A368" t="s">
        <v>94</v>
      </c>
      <c r="B368" t="s">
        <v>187</v>
      </c>
      <c r="C368" t="s">
        <v>548</v>
      </c>
      <c r="D368" t="s">
        <v>43</v>
      </c>
      <c r="E368" t="s">
        <v>113</v>
      </c>
      <c r="F368" t="s">
        <v>271</v>
      </c>
      <c r="G368" t="s">
        <v>19</v>
      </c>
      <c r="H368" t="s">
        <v>44</v>
      </c>
      <c r="I368" t="s">
        <v>36</v>
      </c>
    </row>
    <row r="369" spans="1:9" x14ac:dyDescent="0.25">
      <c r="A369" t="s">
        <v>94</v>
      </c>
      <c r="B369" t="s">
        <v>187</v>
      </c>
      <c r="C369" t="s">
        <v>147</v>
      </c>
      <c r="D369" t="s">
        <v>43</v>
      </c>
      <c r="E369" t="s">
        <v>16</v>
      </c>
      <c r="F369" t="s">
        <v>240</v>
      </c>
      <c r="G369" t="s">
        <v>19</v>
      </c>
      <c r="H369" t="s">
        <v>45</v>
      </c>
      <c r="I369" t="s">
        <v>37</v>
      </c>
    </row>
    <row r="370" spans="1:9" x14ac:dyDescent="0.25">
      <c r="A370" t="s">
        <v>94</v>
      </c>
      <c r="B370" t="s">
        <v>187</v>
      </c>
      <c r="C370" t="s">
        <v>549</v>
      </c>
      <c r="D370" t="s">
        <v>43</v>
      </c>
      <c r="E370" t="s">
        <v>22</v>
      </c>
      <c r="F370" t="s">
        <v>240</v>
      </c>
      <c r="G370" t="s">
        <v>19</v>
      </c>
      <c r="H370" t="s">
        <v>47</v>
      </c>
      <c r="I370" t="s">
        <v>82</v>
      </c>
    </row>
    <row r="371" spans="1:9" x14ac:dyDescent="0.25">
      <c r="A371" t="s">
        <v>94</v>
      </c>
      <c r="B371" t="s">
        <v>188</v>
      </c>
      <c r="C371" t="s">
        <v>152</v>
      </c>
      <c r="D371" t="s">
        <v>43</v>
      </c>
      <c r="E371" t="s">
        <v>22</v>
      </c>
      <c r="F371" t="s">
        <v>239</v>
      </c>
      <c r="G371" t="s">
        <v>19</v>
      </c>
      <c r="H371" t="s">
        <v>42</v>
      </c>
      <c r="I371" t="s">
        <v>13</v>
      </c>
    </row>
    <row r="372" spans="1:9" x14ac:dyDescent="0.25">
      <c r="A372" t="s">
        <v>94</v>
      </c>
      <c r="B372" t="s">
        <v>188</v>
      </c>
      <c r="C372" t="s">
        <v>550</v>
      </c>
      <c r="D372" t="s">
        <v>43</v>
      </c>
      <c r="E372" t="s">
        <v>22</v>
      </c>
    </row>
    <row r="373" spans="1:9" x14ac:dyDescent="0.25">
      <c r="A373" t="s">
        <v>94</v>
      </c>
      <c r="B373" t="s">
        <v>188</v>
      </c>
      <c r="C373" t="s">
        <v>152</v>
      </c>
      <c r="D373" t="s">
        <v>43</v>
      </c>
      <c r="E373" t="s">
        <v>22</v>
      </c>
      <c r="F373" t="s">
        <v>268</v>
      </c>
      <c r="G373" t="s">
        <v>19</v>
      </c>
      <c r="H373" t="s">
        <v>42</v>
      </c>
      <c r="I373" t="s">
        <v>69</v>
      </c>
    </row>
    <row r="374" spans="1:9" x14ac:dyDescent="0.25">
      <c r="A374" t="s">
        <v>94</v>
      </c>
      <c r="B374" t="s">
        <v>188</v>
      </c>
      <c r="C374" t="s">
        <v>550</v>
      </c>
      <c r="D374" t="s">
        <v>43</v>
      </c>
      <c r="E374" t="s">
        <v>22</v>
      </c>
      <c r="F374" t="s">
        <v>239</v>
      </c>
      <c r="G374" t="s">
        <v>19</v>
      </c>
      <c r="H374" t="s">
        <v>42</v>
      </c>
      <c r="I374" t="s">
        <v>13</v>
      </c>
    </row>
    <row r="375" spans="1:9" x14ac:dyDescent="0.25">
      <c r="A375" t="s">
        <v>94</v>
      </c>
      <c r="B375" t="s">
        <v>188</v>
      </c>
      <c r="C375" t="s">
        <v>152</v>
      </c>
      <c r="D375" t="s">
        <v>43</v>
      </c>
      <c r="E375" t="s">
        <v>22</v>
      </c>
    </row>
    <row r="376" spans="1:9" x14ac:dyDescent="0.25">
      <c r="A376" t="s">
        <v>94</v>
      </c>
      <c r="B376" t="s">
        <v>188</v>
      </c>
      <c r="C376" t="s">
        <v>152</v>
      </c>
      <c r="D376" t="s">
        <v>43</v>
      </c>
      <c r="E376" t="s">
        <v>22</v>
      </c>
      <c r="F376" t="s">
        <v>248</v>
      </c>
      <c r="G376" t="s">
        <v>19</v>
      </c>
      <c r="H376" t="s">
        <v>42</v>
      </c>
      <c r="I376" t="s">
        <v>13</v>
      </c>
    </row>
    <row r="377" spans="1:9" x14ac:dyDescent="0.25">
      <c r="A377" t="s">
        <v>94</v>
      </c>
      <c r="B377" t="s">
        <v>188</v>
      </c>
      <c r="C377" t="s">
        <v>551</v>
      </c>
      <c r="D377" t="s">
        <v>43</v>
      </c>
      <c r="E377" t="s">
        <v>22</v>
      </c>
      <c r="G377" t="s">
        <v>19</v>
      </c>
      <c r="H377" t="s">
        <v>42</v>
      </c>
      <c r="I377" t="s">
        <v>61</v>
      </c>
    </row>
    <row r="378" spans="1:9" x14ac:dyDescent="0.25">
      <c r="A378" t="s">
        <v>94</v>
      </c>
      <c r="B378" t="s">
        <v>231</v>
      </c>
      <c r="C378" t="s">
        <v>552</v>
      </c>
      <c r="D378" t="s">
        <v>70</v>
      </c>
      <c r="E378" t="s">
        <v>16</v>
      </c>
    </row>
    <row r="379" spans="1:9" x14ac:dyDescent="0.25">
      <c r="A379" t="s">
        <v>94</v>
      </c>
      <c r="B379" t="s">
        <v>231</v>
      </c>
      <c r="C379" t="s">
        <v>553</v>
      </c>
      <c r="D379" t="s">
        <v>43</v>
      </c>
      <c r="E379" t="s">
        <v>22</v>
      </c>
      <c r="F379" t="s">
        <v>244</v>
      </c>
      <c r="G379" t="s">
        <v>19</v>
      </c>
      <c r="H379" t="s">
        <v>48</v>
      </c>
      <c r="I379" t="s">
        <v>74</v>
      </c>
    </row>
    <row r="380" spans="1:9" x14ac:dyDescent="0.25">
      <c r="A380" t="s">
        <v>94</v>
      </c>
      <c r="B380" t="s">
        <v>231</v>
      </c>
      <c r="C380" t="s">
        <v>561</v>
      </c>
      <c r="D380" t="s">
        <v>43</v>
      </c>
      <c r="E380" t="s">
        <v>22</v>
      </c>
      <c r="F380" t="s">
        <v>239</v>
      </c>
      <c r="G380" t="s">
        <v>19</v>
      </c>
      <c r="H380" t="s">
        <v>42</v>
      </c>
      <c r="I380" t="s">
        <v>61</v>
      </c>
    </row>
    <row r="381" spans="1:9" x14ac:dyDescent="0.25">
      <c r="A381" t="s">
        <v>94</v>
      </c>
      <c r="B381" t="s">
        <v>231</v>
      </c>
      <c r="C381" t="s">
        <v>554</v>
      </c>
      <c r="D381" t="s">
        <v>40</v>
      </c>
      <c r="E381" t="s">
        <v>22</v>
      </c>
      <c r="F381" t="s">
        <v>239</v>
      </c>
      <c r="G381" t="s">
        <v>11</v>
      </c>
      <c r="H381" t="s">
        <v>20</v>
      </c>
      <c r="I381" t="s">
        <v>13</v>
      </c>
    </row>
    <row r="382" spans="1:9" x14ac:dyDescent="0.25">
      <c r="A382" t="s">
        <v>94</v>
      </c>
      <c r="B382" t="s">
        <v>231</v>
      </c>
      <c r="C382" t="s">
        <v>562</v>
      </c>
      <c r="D382" t="s">
        <v>43</v>
      </c>
      <c r="E382" t="s">
        <v>16</v>
      </c>
      <c r="G382" t="s">
        <v>19</v>
      </c>
      <c r="H382" t="s">
        <v>44</v>
      </c>
      <c r="I382" t="s">
        <v>61</v>
      </c>
    </row>
    <row r="383" spans="1:9" x14ac:dyDescent="0.25">
      <c r="A383" t="s">
        <v>94</v>
      </c>
      <c r="B383" t="s">
        <v>231</v>
      </c>
      <c r="C383" t="s">
        <v>555</v>
      </c>
      <c r="D383" t="s">
        <v>31</v>
      </c>
      <c r="E383" t="s">
        <v>113</v>
      </c>
      <c r="F383" t="s">
        <v>240</v>
      </c>
      <c r="G383" t="s">
        <v>19</v>
      </c>
      <c r="H383" t="s">
        <v>44</v>
      </c>
      <c r="I383" t="s">
        <v>41</v>
      </c>
    </row>
    <row r="384" spans="1:9" x14ac:dyDescent="0.25">
      <c r="A384" t="s">
        <v>94</v>
      </c>
      <c r="B384" t="s">
        <v>231</v>
      </c>
      <c r="C384" t="s">
        <v>556</v>
      </c>
      <c r="D384" t="s">
        <v>43</v>
      </c>
      <c r="E384" t="s">
        <v>22</v>
      </c>
      <c r="F384" t="s">
        <v>268</v>
      </c>
      <c r="G384" t="s">
        <v>19</v>
      </c>
      <c r="H384" t="s">
        <v>44</v>
      </c>
      <c r="I384" t="s">
        <v>67</v>
      </c>
    </row>
    <row r="385" spans="1:9" x14ac:dyDescent="0.25">
      <c r="A385" t="s">
        <v>94</v>
      </c>
      <c r="B385" t="s">
        <v>231</v>
      </c>
      <c r="C385" t="s">
        <v>557</v>
      </c>
      <c r="D385" t="s">
        <v>43</v>
      </c>
      <c r="E385" t="s">
        <v>22</v>
      </c>
    </row>
    <row r="386" spans="1:9" x14ac:dyDescent="0.25">
      <c r="A386" t="s">
        <v>94</v>
      </c>
      <c r="B386" t="s">
        <v>231</v>
      </c>
      <c r="C386" t="s">
        <v>563</v>
      </c>
      <c r="D386" t="s">
        <v>43</v>
      </c>
      <c r="E386" t="s">
        <v>22</v>
      </c>
      <c r="F386" t="s">
        <v>240</v>
      </c>
      <c r="G386" t="s">
        <v>23</v>
      </c>
      <c r="H386" t="s">
        <v>20</v>
      </c>
      <c r="I386" t="s">
        <v>79</v>
      </c>
    </row>
    <row r="387" spans="1:9" x14ac:dyDescent="0.25">
      <c r="A387" t="s">
        <v>94</v>
      </c>
      <c r="B387" t="s">
        <v>231</v>
      </c>
      <c r="C387" t="s">
        <v>558</v>
      </c>
      <c r="D387" t="s">
        <v>31</v>
      </c>
      <c r="E387" t="s">
        <v>16</v>
      </c>
      <c r="F387" t="s">
        <v>240</v>
      </c>
      <c r="G387" t="s">
        <v>19</v>
      </c>
      <c r="H387" t="s">
        <v>47</v>
      </c>
      <c r="I387" t="s">
        <v>559</v>
      </c>
    </row>
    <row r="388" spans="1:9" x14ac:dyDescent="0.25">
      <c r="A388" t="s">
        <v>94</v>
      </c>
      <c r="B388" t="s">
        <v>231</v>
      </c>
      <c r="C388" t="s">
        <v>564</v>
      </c>
      <c r="D388" t="s">
        <v>40</v>
      </c>
      <c r="E388" t="s">
        <v>22</v>
      </c>
      <c r="F388" t="s">
        <v>246</v>
      </c>
      <c r="G388" t="s">
        <v>11</v>
      </c>
      <c r="H388" t="s">
        <v>28</v>
      </c>
      <c r="I388" t="s">
        <v>29</v>
      </c>
    </row>
    <row r="389" spans="1:9" x14ac:dyDescent="0.25">
      <c r="A389" t="s">
        <v>94</v>
      </c>
      <c r="B389" t="s">
        <v>231</v>
      </c>
      <c r="C389" t="s">
        <v>560</v>
      </c>
      <c r="D389" t="s">
        <v>9</v>
      </c>
      <c r="E389" t="s">
        <v>22</v>
      </c>
      <c r="F389" t="s">
        <v>243</v>
      </c>
      <c r="G389" t="s">
        <v>11</v>
      </c>
      <c r="H389" t="s">
        <v>20</v>
      </c>
      <c r="I389" t="s">
        <v>13</v>
      </c>
    </row>
  </sheetData>
  <autoFilter ref="A1:I389" xr:uid="{64C204EC-F513-4300-8B16-1AFDFB78E9DC}">
    <filterColumn colId="0">
      <filters>
        <filter val="Sciences, technologies, santé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58707-6240-4CF4-8778-170A32139850}">
  <dimension ref="A1:H38"/>
  <sheetViews>
    <sheetView workbookViewId="0">
      <selection activeCell="E211" sqref="E211"/>
    </sheetView>
  </sheetViews>
  <sheetFormatPr baseColWidth="10" defaultRowHeight="15" x14ac:dyDescent="0.25"/>
  <cols>
    <col min="1" max="1" width="61.140625" customWidth="1"/>
    <col min="2" max="2" width="49.7109375" customWidth="1"/>
    <col min="6" max="6" width="11.5703125" customWidth="1"/>
    <col min="7" max="7" width="16.28515625" customWidth="1"/>
  </cols>
  <sheetData>
    <row r="1" spans="1:8" x14ac:dyDescent="0.25">
      <c r="A1" s="2" t="s">
        <v>101</v>
      </c>
      <c r="B1" s="2" t="s">
        <v>0</v>
      </c>
      <c r="C1" s="2" t="s">
        <v>102</v>
      </c>
      <c r="D1" s="2" t="s">
        <v>103</v>
      </c>
      <c r="E1" s="2" t="s">
        <v>104</v>
      </c>
      <c r="F1" s="2" t="s">
        <v>105</v>
      </c>
      <c r="G1" s="3" t="s">
        <v>106</v>
      </c>
    </row>
    <row r="2" spans="1:8" x14ac:dyDescent="0.25">
      <c r="A2" t="s">
        <v>154</v>
      </c>
      <c r="B2" t="s">
        <v>64</v>
      </c>
      <c r="C2">
        <v>44</v>
      </c>
      <c r="D2">
        <v>21</v>
      </c>
      <c r="E2">
        <v>17</v>
      </c>
      <c r="F2">
        <v>1</v>
      </c>
      <c r="G2" s="4">
        <v>0.94444444444444442</v>
      </c>
      <c r="H2" s="4"/>
    </row>
    <row r="3" spans="1:8" x14ac:dyDescent="0.25">
      <c r="A3" t="s">
        <v>169</v>
      </c>
      <c r="B3" t="s">
        <v>94</v>
      </c>
      <c r="C3">
        <v>12</v>
      </c>
      <c r="D3">
        <v>11</v>
      </c>
      <c r="E3">
        <v>11</v>
      </c>
      <c r="G3" s="4">
        <v>1</v>
      </c>
      <c r="H3" s="4"/>
    </row>
    <row r="4" spans="1:8" x14ac:dyDescent="0.25">
      <c r="A4" t="s">
        <v>170</v>
      </c>
      <c r="B4" t="s">
        <v>94</v>
      </c>
      <c r="C4">
        <v>16</v>
      </c>
      <c r="D4">
        <v>9</v>
      </c>
      <c r="E4">
        <v>6</v>
      </c>
      <c r="G4" s="4">
        <v>1</v>
      </c>
      <c r="H4" s="4"/>
    </row>
    <row r="5" spans="1:8" x14ac:dyDescent="0.25">
      <c r="A5" t="s">
        <v>155</v>
      </c>
      <c r="B5" t="s">
        <v>64</v>
      </c>
      <c r="C5">
        <v>16</v>
      </c>
      <c r="D5">
        <v>12</v>
      </c>
      <c r="E5">
        <v>9</v>
      </c>
      <c r="G5" s="4">
        <v>1</v>
      </c>
      <c r="H5" s="4"/>
    </row>
    <row r="6" spans="1:8" x14ac:dyDescent="0.25">
      <c r="A6" t="s">
        <v>156</v>
      </c>
      <c r="B6" t="s">
        <v>64</v>
      </c>
      <c r="C6">
        <v>25</v>
      </c>
      <c r="D6">
        <v>22</v>
      </c>
      <c r="E6">
        <v>11</v>
      </c>
      <c r="F6">
        <v>4</v>
      </c>
      <c r="G6" s="4">
        <v>0.6875</v>
      </c>
      <c r="H6" s="4"/>
    </row>
    <row r="7" spans="1:8" x14ac:dyDescent="0.25">
      <c r="A7" t="s">
        <v>166</v>
      </c>
      <c r="B7" t="s">
        <v>88</v>
      </c>
      <c r="C7">
        <v>26</v>
      </c>
      <c r="D7">
        <v>21</v>
      </c>
      <c r="E7">
        <v>21</v>
      </c>
      <c r="G7" s="4">
        <v>1</v>
      </c>
      <c r="H7" s="4"/>
    </row>
    <row r="8" spans="1:8" x14ac:dyDescent="0.25">
      <c r="A8" t="s">
        <v>171</v>
      </c>
      <c r="B8" t="s">
        <v>94</v>
      </c>
      <c r="C8">
        <v>12</v>
      </c>
      <c r="D8">
        <v>6</v>
      </c>
      <c r="E8">
        <v>6</v>
      </c>
      <c r="G8" s="4">
        <v>1</v>
      </c>
      <c r="H8" s="4"/>
    </row>
    <row r="9" spans="1:8" x14ac:dyDescent="0.25">
      <c r="A9" t="s">
        <v>167</v>
      </c>
      <c r="B9" t="s">
        <v>88</v>
      </c>
      <c r="C9">
        <v>42</v>
      </c>
      <c r="D9">
        <v>32</v>
      </c>
      <c r="E9">
        <v>26</v>
      </c>
      <c r="G9" s="4">
        <v>1</v>
      </c>
      <c r="H9" s="4"/>
    </row>
    <row r="10" spans="1:8" x14ac:dyDescent="0.25">
      <c r="A10" t="s">
        <v>165</v>
      </c>
      <c r="B10" t="s">
        <v>85</v>
      </c>
      <c r="C10">
        <v>19</v>
      </c>
      <c r="D10">
        <v>16</v>
      </c>
      <c r="E10">
        <v>12</v>
      </c>
      <c r="G10" s="4">
        <v>1</v>
      </c>
      <c r="H10" s="4"/>
    </row>
    <row r="11" spans="1:8" x14ac:dyDescent="0.25">
      <c r="A11" t="s">
        <v>157</v>
      </c>
      <c r="B11" t="s">
        <v>64</v>
      </c>
      <c r="C11">
        <v>17</v>
      </c>
      <c r="D11">
        <v>13</v>
      </c>
      <c r="E11">
        <v>8</v>
      </c>
      <c r="F11">
        <v>2</v>
      </c>
      <c r="G11" s="4">
        <v>0.72727272727272729</v>
      </c>
      <c r="H11" s="4"/>
    </row>
    <row r="12" spans="1:8" x14ac:dyDescent="0.25">
      <c r="A12" t="s">
        <v>158</v>
      </c>
      <c r="B12" t="s">
        <v>64</v>
      </c>
      <c r="C12">
        <v>23</v>
      </c>
      <c r="D12">
        <v>19</v>
      </c>
      <c r="E12">
        <v>16</v>
      </c>
      <c r="F12">
        <v>1</v>
      </c>
      <c r="G12" s="4">
        <v>0.94117647058823528</v>
      </c>
      <c r="H12" s="4"/>
    </row>
    <row r="13" spans="1:8" x14ac:dyDescent="0.25">
      <c r="A13" t="s">
        <v>172</v>
      </c>
      <c r="B13" t="s">
        <v>94</v>
      </c>
      <c r="C13">
        <v>19</v>
      </c>
      <c r="D13">
        <v>11</v>
      </c>
      <c r="E13">
        <v>9</v>
      </c>
      <c r="F13">
        <v>2</v>
      </c>
      <c r="G13" s="4">
        <v>0.81818181818181823</v>
      </c>
      <c r="H13" s="4"/>
    </row>
    <row r="14" spans="1:8" x14ac:dyDescent="0.25">
      <c r="A14" t="s">
        <v>159</v>
      </c>
      <c r="B14" t="s">
        <v>64</v>
      </c>
      <c r="C14">
        <v>18</v>
      </c>
      <c r="D14">
        <v>12</v>
      </c>
      <c r="E14">
        <v>8</v>
      </c>
      <c r="F14">
        <v>1</v>
      </c>
      <c r="G14" s="4">
        <v>0.88888888888888884</v>
      </c>
      <c r="H14" s="4"/>
    </row>
    <row r="15" spans="1:8" x14ac:dyDescent="0.25">
      <c r="A15" t="s">
        <v>173</v>
      </c>
      <c r="B15" t="s">
        <v>94</v>
      </c>
      <c r="C15">
        <v>14</v>
      </c>
      <c r="D15">
        <v>7</v>
      </c>
      <c r="E15">
        <v>6</v>
      </c>
      <c r="G15" s="4">
        <v>1</v>
      </c>
      <c r="H15" s="4"/>
    </row>
    <row r="16" spans="1:8" x14ac:dyDescent="0.25">
      <c r="A16" t="s">
        <v>160</v>
      </c>
      <c r="B16" t="s">
        <v>64</v>
      </c>
      <c r="C16">
        <v>12</v>
      </c>
      <c r="D16">
        <v>9</v>
      </c>
      <c r="E16">
        <v>6</v>
      </c>
      <c r="F16">
        <v>1</v>
      </c>
      <c r="G16" s="4">
        <v>0.8571428571428571</v>
      </c>
      <c r="H16" s="4"/>
    </row>
    <row r="17" spans="1:8" x14ac:dyDescent="0.25">
      <c r="A17" t="s">
        <v>161</v>
      </c>
      <c r="B17" t="s">
        <v>64</v>
      </c>
      <c r="C17">
        <v>27</v>
      </c>
      <c r="D17">
        <v>19</v>
      </c>
      <c r="E17">
        <v>15</v>
      </c>
      <c r="F17">
        <v>2</v>
      </c>
      <c r="G17" s="4">
        <v>0.88235294117647056</v>
      </c>
      <c r="H17" s="4"/>
    </row>
    <row r="18" spans="1:8" x14ac:dyDescent="0.25">
      <c r="A18" t="s">
        <v>162</v>
      </c>
      <c r="B18" t="s">
        <v>64</v>
      </c>
      <c r="C18">
        <v>18</v>
      </c>
      <c r="D18">
        <v>11</v>
      </c>
      <c r="E18">
        <v>7</v>
      </c>
      <c r="F18">
        <v>1</v>
      </c>
      <c r="G18" s="4">
        <v>0.875</v>
      </c>
      <c r="H18" s="4"/>
    </row>
    <row r="19" spans="1:8" x14ac:dyDescent="0.25">
      <c r="A19" t="s">
        <v>174</v>
      </c>
      <c r="B19" t="s">
        <v>94</v>
      </c>
      <c r="C19">
        <v>23</v>
      </c>
      <c r="D19">
        <v>18</v>
      </c>
      <c r="E19">
        <v>14</v>
      </c>
      <c r="G19" s="4">
        <v>0.93333333333333335</v>
      </c>
      <c r="H19" s="4"/>
    </row>
    <row r="20" spans="1:8" x14ac:dyDescent="0.25">
      <c r="A20" t="s">
        <v>175</v>
      </c>
      <c r="B20" t="s">
        <v>94</v>
      </c>
      <c r="C20">
        <v>26</v>
      </c>
      <c r="D20">
        <v>17</v>
      </c>
      <c r="E20">
        <v>15</v>
      </c>
      <c r="G20" s="4">
        <v>1</v>
      </c>
      <c r="H20" s="4"/>
    </row>
    <row r="21" spans="1:8" x14ac:dyDescent="0.25">
      <c r="A21" t="s">
        <v>176</v>
      </c>
      <c r="B21" t="s">
        <v>94</v>
      </c>
      <c r="C21">
        <v>16</v>
      </c>
      <c r="D21">
        <v>8</v>
      </c>
      <c r="E21">
        <v>8</v>
      </c>
      <c r="G21" s="4">
        <v>1</v>
      </c>
      <c r="H21" s="4"/>
    </row>
    <row r="22" spans="1:8" x14ac:dyDescent="0.25">
      <c r="A22" t="s">
        <v>223</v>
      </c>
      <c r="B22" t="s">
        <v>94</v>
      </c>
      <c r="C22">
        <v>15</v>
      </c>
      <c r="D22">
        <v>10</v>
      </c>
      <c r="E22">
        <v>9</v>
      </c>
      <c r="G22" s="4">
        <v>1</v>
      </c>
      <c r="H22" s="4"/>
    </row>
    <row r="23" spans="1:8" x14ac:dyDescent="0.25">
      <c r="A23" t="s">
        <v>224</v>
      </c>
      <c r="B23" t="s">
        <v>94</v>
      </c>
      <c r="C23">
        <v>22</v>
      </c>
      <c r="D23">
        <v>16</v>
      </c>
      <c r="E23">
        <v>12</v>
      </c>
      <c r="F23">
        <v>1</v>
      </c>
      <c r="G23" s="4">
        <v>0.92307692307692313</v>
      </c>
      <c r="H23" s="4"/>
    </row>
    <row r="24" spans="1:8" x14ac:dyDescent="0.25">
      <c r="A24" t="s">
        <v>177</v>
      </c>
      <c r="B24" t="s">
        <v>94</v>
      </c>
      <c r="C24">
        <v>16</v>
      </c>
      <c r="D24">
        <v>14</v>
      </c>
      <c r="E24">
        <v>12</v>
      </c>
      <c r="F24">
        <v>1</v>
      </c>
      <c r="G24" s="4">
        <v>0.92307692307692313</v>
      </c>
      <c r="H24" s="4"/>
    </row>
    <row r="25" spans="1:8" x14ac:dyDescent="0.25">
      <c r="A25" t="s">
        <v>178</v>
      </c>
      <c r="B25" t="s">
        <v>94</v>
      </c>
      <c r="C25">
        <v>17</v>
      </c>
      <c r="D25">
        <v>12</v>
      </c>
      <c r="E25">
        <v>11</v>
      </c>
      <c r="F25">
        <v>1</v>
      </c>
      <c r="G25" s="4">
        <v>0.91666666666666663</v>
      </c>
      <c r="H25" s="4"/>
    </row>
    <row r="26" spans="1:8" x14ac:dyDescent="0.25">
      <c r="A26" t="s">
        <v>179</v>
      </c>
      <c r="B26" t="s">
        <v>94</v>
      </c>
      <c r="C26">
        <v>19</v>
      </c>
      <c r="D26">
        <v>14</v>
      </c>
      <c r="E26">
        <v>11</v>
      </c>
      <c r="G26" s="4">
        <v>1</v>
      </c>
      <c r="H26" s="4"/>
    </row>
    <row r="27" spans="1:8" x14ac:dyDescent="0.25">
      <c r="A27" t="s">
        <v>180</v>
      </c>
      <c r="B27" t="s">
        <v>94</v>
      </c>
      <c r="C27">
        <v>21</v>
      </c>
      <c r="D27">
        <v>13</v>
      </c>
      <c r="E27">
        <v>11</v>
      </c>
      <c r="F27">
        <v>2</v>
      </c>
      <c r="G27" s="4">
        <v>0.84615384615384615</v>
      </c>
      <c r="H27" s="4"/>
    </row>
    <row r="28" spans="1:8" x14ac:dyDescent="0.25">
      <c r="A28" t="s">
        <v>181</v>
      </c>
      <c r="B28" t="s">
        <v>94</v>
      </c>
      <c r="C28">
        <v>11</v>
      </c>
      <c r="D28">
        <v>6</v>
      </c>
      <c r="E28">
        <v>5</v>
      </c>
      <c r="G28" s="4">
        <v>1</v>
      </c>
      <c r="H28" s="4"/>
    </row>
    <row r="29" spans="1:8" x14ac:dyDescent="0.25">
      <c r="A29" t="s">
        <v>182</v>
      </c>
      <c r="B29" t="s">
        <v>94</v>
      </c>
      <c r="C29">
        <v>18</v>
      </c>
      <c r="D29">
        <v>16</v>
      </c>
      <c r="E29">
        <v>15</v>
      </c>
      <c r="G29" s="4">
        <v>1</v>
      </c>
      <c r="H29" s="4"/>
    </row>
    <row r="30" spans="1:8" x14ac:dyDescent="0.25">
      <c r="A30" t="s">
        <v>183</v>
      </c>
      <c r="B30" t="s">
        <v>94</v>
      </c>
      <c r="C30">
        <v>19</v>
      </c>
      <c r="D30">
        <v>12</v>
      </c>
      <c r="E30">
        <v>5</v>
      </c>
      <c r="F30">
        <v>1</v>
      </c>
      <c r="G30" s="4">
        <v>0.7142857142857143</v>
      </c>
      <c r="H30" s="4"/>
    </row>
    <row r="31" spans="1:8" x14ac:dyDescent="0.25">
      <c r="A31" t="s">
        <v>184</v>
      </c>
      <c r="B31" t="s">
        <v>94</v>
      </c>
      <c r="C31">
        <v>25</v>
      </c>
      <c r="D31">
        <v>18</v>
      </c>
      <c r="E31">
        <v>14</v>
      </c>
      <c r="G31" s="4">
        <v>1</v>
      </c>
      <c r="H31" s="4"/>
    </row>
    <row r="32" spans="1:8" x14ac:dyDescent="0.25">
      <c r="A32" t="s">
        <v>163</v>
      </c>
      <c r="B32" t="s">
        <v>64</v>
      </c>
      <c r="C32">
        <v>25</v>
      </c>
      <c r="D32">
        <v>15</v>
      </c>
      <c r="E32">
        <v>13</v>
      </c>
      <c r="G32" s="4">
        <v>1</v>
      </c>
      <c r="H32" s="4"/>
    </row>
    <row r="33" spans="1:8" x14ac:dyDescent="0.25">
      <c r="A33" t="s">
        <v>164</v>
      </c>
      <c r="B33" t="s">
        <v>64</v>
      </c>
      <c r="C33">
        <v>31</v>
      </c>
      <c r="D33">
        <v>20</v>
      </c>
      <c r="E33">
        <v>16</v>
      </c>
      <c r="G33" s="4">
        <v>0.94117647058823528</v>
      </c>
      <c r="H33" s="4"/>
    </row>
    <row r="34" spans="1:8" x14ac:dyDescent="0.25">
      <c r="A34" t="s">
        <v>185</v>
      </c>
      <c r="B34" t="s">
        <v>94</v>
      </c>
      <c r="C34">
        <v>22</v>
      </c>
      <c r="D34">
        <v>14</v>
      </c>
      <c r="E34">
        <v>6</v>
      </c>
      <c r="F34">
        <v>2</v>
      </c>
      <c r="G34" s="4">
        <v>0.75</v>
      </c>
      <c r="H34" s="4"/>
    </row>
    <row r="35" spans="1:8" x14ac:dyDescent="0.25">
      <c r="A35" t="s">
        <v>188</v>
      </c>
      <c r="B35" t="s">
        <v>94</v>
      </c>
      <c r="C35">
        <v>17</v>
      </c>
      <c r="D35">
        <v>8</v>
      </c>
      <c r="E35">
        <v>7</v>
      </c>
      <c r="F35">
        <v>1</v>
      </c>
      <c r="G35" s="4">
        <v>0.875</v>
      </c>
      <c r="H35" s="4"/>
    </row>
    <row r="36" spans="1:8" x14ac:dyDescent="0.25">
      <c r="A36" t="s">
        <v>168</v>
      </c>
      <c r="B36" t="s">
        <v>88</v>
      </c>
      <c r="C36">
        <v>12</v>
      </c>
      <c r="D36">
        <v>8</v>
      </c>
      <c r="E36">
        <v>5</v>
      </c>
      <c r="F36">
        <v>1</v>
      </c>
      <c r="G36" s="4">
        <v>0.83333333333333337</v>
      </c>
      <c r="H36" s="4"/>
    </row>
    <row r="37" spans="1:8" x14ac:dyDescent="0.25">
      <c r="A37" t="s">
        <v>189</v>
      </c>
      <c r="B37" t="s">
        <v>94</v>
      </c>
      <c r="C37">
        <v>21</v>
      </c>
      <c r="D37">
        <v>12</v>
      </c>
      <c r="E37">
        <v>12</v>
      </c>
      <c r="G37" s="4">
        <v>1</v>
      </c>
      <c r="H37" s="4"/>
    </row>
    <row r="38" spans="1:8" x14ac:dyDescent="0.25">
      <c r="G3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Présentation licence pro</vt:lpstr>
      <vt:lpstr>tableau récapitulatif_lic pro</vt:lpstr>
      <vt:lpstr>Répertoir des emplois_licence p</vt:lpstr>
      <vt:lpstr>Base 1</vt:lpstr>
      <vt:lpstr>Base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Myriane SIMON</dc:creator>
  <cp:lastModifiedBy>Caroline GUICHARD</cp:lastModifiedBy>
  <cp:lastPrinted>2023-05-30T12:25:39Z</cp:lastPrinted>
  <dcterms:created xsi:type="dcterms:W3CDTF">2023-05-23T06:35:59Z</dcterms:created>
  <dcterms:modified xsi:type="dcterms:W3CDTF">2024-07-16T12:45:59Z</dcterms:modified>
</cp:coreProperties>
</file>