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Volumes/DATA/COM-MDU/08_Web/03_Demandes externes et ouvertures de sites/page ofve/"/>
    </mc:Choice>
  </mc:AlternateContent>
  <xr:revisionPtr revIDLastSave="0" documentId="8_{7C6CD49F-C707-C144-A90A-BD3D6C9C2C7A}" xr6:coauthVersionLast="47" xr6:coauthVersionMax="47" xr10:uidLastSave="{00000000-0000-0000-0000-000000000000}"/>
  <bookViews>
    <workbookView xWindow="0" yWindow="500" windowWidth="21600" windowHeight="9760" xr2:uid="{00000000-000D-0000-FFFF-FFFF00000000}"/>
  </bookViews>
  <sheets>
    <sheet name="présentation_master" sheetId="1" r:id="rId1"/>
    <sheet name="tableau récapitulatif_master" sheetId="2" r:id="rId2"/>
    <sheet name="répertoire des emplois_master" sheetId="3" r:id="rId3"/>
    <sheet name="base 3" sheetId="4" state="hidden" r:id="rId4"/>
    <sheet name="base 4" sheetId="5" state="hidden" r:id="rId5"/>
  </sheets>
  <definedNames>
    <definedName name="_xlnm.Print_Area" localSheetId="0">présentation_master!$A$1:$H$53</definedName>
    <definedName name="_xlnm.Print_Area" localSheetId="1">'tableau récapitulatif_master'!$A$1:$I$77</definedName>
  </definedNames>
  <calcPr calcId="191029" iterateDelta="1E-4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B9" i="3" s="1"/>
  <c r="B7" i="3" l="1"/>
  <c r="B8" i="3"/>
  <c r="A3" i="3"/>
  <c r="B6" i="3"/>
  <c r="E7" i="3"/>
  <c r="E6" i="3" l="1"/>
</calcChain>
</file>

<file path=xl/sharedStrings.xml><?xml version="1.0" encoding="utf-8"?>
<sst xmlns="http://schemas.openxmlformats.org/spreadsheetml/2006/main" count="5483" uniqueCount="762">
  <si>
    <t xml:space="preserve">Enquête sur le devenir des diplômés </t>
  </si>
  <si>
    <t>de l'Université de Franche-Comté</t>
  </si>
  <si>
    <t>Promotion 2018/2019</t>
  </si>
  <si>
    <t>Répertoire des emplois 30 mois</t>
  </si>
  <si>
    <t>après l'obtention du master</t>
  </si>
  <si>
    <t>Chaque année, dans le cadre d’une enquête organisée par le Ministère de l’Enseignement Supérieur, de la Recherche et de l’Innovation, l’OFVE interroge les diplômés de master de l’Université de Franche-Comté, 30 mois après l’obtention de leur diplôme. Le répertoire des emplois est réalisé à partir des résultats de cette enquête. Ce document présente pour les diplômés en emploi au moment de l’enquête (l’emploi étant leur situation principale) le détail de l’emploi occupé.</t>
  </si>
  <si>
    <t>Ce répertoire est découpé par mention. Chaque ligne correspond à un diplômé et décrit l’emploi qu’il occupe :</t>
  </si>
  <si>
    <t>•  L’intitulé de l’emploi tel que le répondant l’a déclaré lors de l’enquête</t>
  </si>
  <si>
    <t>•  La profession et catégorie sociale de son emploi selon la nomenclature de l’INSEE</t>
  </si>
  <si>
    <t>•  Le statut ou type de contrat</t>
  </si>
  <si>
    <t>•  Le salaire net mensuel en euros - calculé en équivalent temps plein</t>
  </si>
  <si>
    <t>•  Le type d’employeur</t>
  </si>
  <si>
    <t>•  L’activité de l’entreprise selon la nomenclature des activités françaises de l’INSEE</t>
  </si>
  <si>
    <t>•  Le lieu de l’emploi</t>
  </si>
  <si>
    <t>Certaines cases ne sont pas remplies car l’information n’était pas disponible, les diplômés ne répondant pas forcément à toutes les questions.</t>
  </si>
  <si>
    <t>Tableau récapitulatif - répertoire des emplois occupés par les étudiants de master diplômés en 2019</t>
  </si>
  <si>
    <t>Arts, lettres, langues</t>
  </si>
  <si>
    <t>Libellé du diplôme</t>
  </si>
  <si>
    <t>composante</t>
  </si>
  <si>
    <t>Nombre de diplômés</t>
  </si>
  <si>
    <t>Nombre de répondants</t>
  </si>
  <si>
    <t>En emploi</t>
  </si>
  <si>
    <t>En recherche d'emploi</t>
  </si>
  <si>
    <t>Pas en emploi mais a trouvé un emploi qui commencera plus tard</t>
  </si>
  <si>
    <t>En études</t>
  </si>
  <si>
    <t>Autre situation (stage, service civique, année sabbatique, inactivité...)</t>
  </si>
  <si>
    <t>Arts de la scène et du spectacle vivant</t>
  </si>
  <si>
    <t>UFR SLHS</t>
  </si>
  <si>
    <t>Français langue étrangère</t>
  </si>
  <si>
    <t>Centre de linguistique appliquée</t>
  </si>
  <si>
    <t>SUP-FC / CTU</t>
  </si>
  <si>
    <t>Information, communication</t>
  </si>
  <si>
    <t>UFR STGI</t>
  </si>
  <si>
    <t>Langues étrangères appliquées</t>
  </si>
  <si>
    <t>Langues, littératures et civilisations étrangères et régionales</t>
  </si>
  <si>
    <t>Lettres et Humanités</t>
  </si>
  <si>
    <t>Sciences du langage</t>
  </si>
  <si>
    <t>Droit, économie, gestion</t>
  </si>
  <si>
    <t>Administration publique</t>
  </si>
  <si>
    <t>UFR SJEPG</t>
  </si>
  <si>
    <t>Comptabilité - contrôle - audit</t>
  </si>
  <si>
    <t>Droit de l'entreprise</t>
  </si>
  <si>
    <t>Droit des affaires</t>
  </si>
  <si>
    <t>Droit du numérique</t>
  </si>
  <si>
    <t>Economie de l'entreprise et des marchés</t>
  </si>
  <si>
    <t>Finance</t>
  </si>
  <si>
    <t>Gestion des ressources humaines</t>
  </si>
  <si>
    <t>Justice, procès et procédures</t>
  </si>
  <si>
    <t>Management et administration des entreprises</t>
  </si>
  <si>
    <t>Marketing, vente</t>
  </si>
  <si>
    <t>Sciences humaines et sociales</t>
  </si>
  <si>
    <t>Géographie, aménagement, environnement et développement</t>
  </si>
  <si>
    <t>Archéologie, sciences pour l'archéologie</t>
  </si>
  <si>
    <t>Histoire, civilisations, patrimoine</t>
  </si>
  <si>
    <t>Philosophie</t>
  </si>
  <si>
    <t>Psychologie clinique, psychopathologie et psychologie de la santé</t>
  </si>
  <si>
    <t>Sociologie</t>
  </si>
  <si>
    <t>Sciences et techniques des activités physiques et sportives</t>
  </si>
  <si>
    <t>activité physique adaptée et santé</t>
  </si>
  <si>
    <t>UPFR des Sports</t>
  </si>
  <si>
    <t>entraînement et optimisation de la performance sportive</t>
  </si>
  <si>
    <t>Management du sport</t>
  </si>
  <si>
    <t>Sciences, technologies, santé</t>
  </si>
  <si>
    <t>Biologie - Santé</t>
  </si>
  <si>
    <t>UFR Sciences et techniques</t>
  </si>
  <si>
    <t>Chimie</t>
  </si>
  <si>
    <t>Energie</t>
  </si>
  <si>
    <t>Génie mécanique</t>
  </si>
  <si>
    <t>Géoressources, géorisques, géotechnique</t>
  </si>
  <si>
    <t>Gestion de l'environnement</t>
  </si>
  <si>
    <t>Informatique</t>
  </si>
  <si>
    <t>Ingénierie des systèmes complexes</t>
  </si>
  <si>
    <t>Mathématiques</t>
  </si>
  <si>
    <t>Mathématiques appliquées, statistique</t>
  </si>
  <si>
    <t>Mécanique</t>
  </si>
  <si>
    <t>Nutrition et sciences des aliments</t>
  </si>
  <si>
    <t>Physique</t>
  </si>
  <si>
    <t>Santé</t>
  </si>
  <si>
    <t>Institut supérieur d'ingénieurs de F-C</t>
  </si>
  <si>
    <t>UFR des Sciences de la santé</t>
  </si>
  <si>
    <t>santé publique et environnement</t>
  </si>
  <si>
    <t>Sciences de l'eau</t>
  </si>
  <si>
    <t xml:space="preserve">Les lignes surlignées correspondent aux formations qui n'apparaissent pas dans le répertoire des emplois. Pour ces formations, moins de trois diplômés étaient en emploi à la date de l'enquête. </t>
  </si>
  <si>
    <t>Répertoire des emplois occupés par les étudiants de master diplômés en 2019</t>
  </si>
  <si>
    <t>Taux de réponse</t>
  </si>
  <si>
    <t>Taux d'insertion professionnelle à 30 mois</t>
  </si>
  <si>
    <t>Indiquez la formation recherchée</t>
  </si>
  <si>
    <t>Intitulé déclaré de l'emploi</t>
  </si>
  <si>
    <t>Profession et catégorie sociale</t>
  </si>
  <si>
    <t>Type de contrat</t>
  </si>
  <si>
    <t>Salaire en euros</t>
  </si>
  <si>
    <t>Type d'employeur</t>
  </si>
  <si>
    <t>Activité de l'entreprise</t>
  </si>
  <si>
    <t>Lieu de l'emploi</t>
  </si>
  <si>
    <t>Doctorant</t>
  </si>
  <si>
    <t>Ingénieur, cadre, professions intellectuelles supérieures</t>
  </si>
  <si>
    <t>Contrat spécifique au doctorat (contrat doctoral, allocation recherche, CIFRE….)</t>
  </si>
  <si>
    <t>entre 1 200 et 1 399€</t>
  </si>
  <si>
    <t>La fonction publique (d’Etat, territoriale ou hospitalière)</t>
  </si>
  <si>
    <t>Enseignement</t>
  </si>
  <si>
    <t>Meurthe-et-Moselle</t>
  </si>
  <si>
    <t>Doctorat</t>
  </si>
  <si>
    <t>entre 1 400 et 1 599€</t>
  </si>
  <si>
    <t>Une entreprise publique (La Poste, SNCF, EDF, France Télévisions….)</t>
  </si>
  <si>
    <t>Industries (manufacturières, extractives et autres)</t>
  </si>
  <si>
    <t>Gard</t>
  </si>
  <si>
    <t>Account Manager</t>
  </si>
  <si>
    <t>CDI</t>
  </si>
  <si>
    <t>entre 1 800 et 1 999€</t>
  </si>
  <si>
    <t>Une entreprise privée</t>
  </si>
  <si>
    <t>Activités spécialisées, scientifiques et techniques</t>
  </si>
  <si>
    <t>Rhône</t>
  </si>
  <si>
    <t>Agent de laboratoire en lycée (Education Nationale</t>
  </si>
  <si>
    <t>Emploi de niveau intermédiaire : technicien, agent de maîtrise, maîtrise administrative et commerciale, VRP</t>
  </si>
  <si>
    <t>CDD</t>
  </si>
  <si>
    <t>Administration publique (hors enseignement)</t>
  </si>
  <si>
    <t>Val-d'Oise</t>
  </si>
  <si>
    <t>Chef de projet développement nouveau procédé</t>
  </si>
  <si>
    <t>entre 2 200 et 2 399€</t>
  </si>
  <si>
    <t>Yvelines</t>
  </si>
  <si>
    <t>Chef de rayon produits frais</t>
  </si>
  <si>
    <t>Commerce, transports, hébergement et restauration</t>
  </si>
  <si>
    <t>Haute-Saône</t>
  </si>
  <si>
    <t>Chercheur doctorant</t>
  </si>
  <si>
    <t>Pyrénées-Atlantiques</t>
  </si>
  <si>
    <t>Doctorant Cifre</t>
  </si>
  <si>
    <t>entre 2 000 et 2 199€</t>
  </si>
  <si>
    <t>Doubs</t>
  </si>
  <si>
    <t>Doctorant Thèse CTBU</t>
  </si>
  <si>
    <t>entre 1 600 et 1 799€</t>
  </si>
  <si>
    <t>Isère</t>
  </si>
  <si>
    <t>Doctorante en Chimie</t>
  </si>
  <si>
    <t>Enseignant contractuel</t>
  </si>
  <si>
    <t>Vacataire</t>
  </si>
  <si>
    <t>Ain</t>
  </si>
  <si>
    <t>ingénieur chercheur</t>
  </si>
  <si>
    <t>Personnel de catégorie A de la fonction publique</t>
  </si>
  <si>
    <t>Autres activités de service (dont organismes extracommunautaires, ménages en tant qu’employeurs…)</t>
  </si>
  <si>
    <t>Côte-d'Or</t>
  </si>
  <si>
    <t>Ingénieur consultant</t>
  </si>
  <si>
    <t>Puy-de-Dôme</t>
  </si>
  <si>
    <t>Ingénieur industrialisation</t>
  </si>
  <si>
    <t>Haute-Loire</t>
  </si>
  <si>
    <t>Ingénieur qualité amélioration continue (d’un groupe automobile)</t>
  </si>
  <si>
    <t>Ingénieur recherche</t>
  </si>
  <si>
    <t>Aisne</t>
  </si>
  <si>
    <t>Quality manager system</t>
  </si>
  <si>
    <t>plus de 2 800€</t>
  </si>
  <si>
    <t>Santé humaine et action sociale</t>
  </si>
  <si>
    <t>Etranger</t>
  </si>
  <si>
    <t>Technicien</t>
  </si>
  <si>
    <t>CDI de chantier, CDI de mission</t>
  </si>
  <si>
    <t>entre 2 400 et 2 599€</t>
  </si>
  <si>
    <t>Technicienne de laboratoire en chimie analytique</t>
  </si>
  <si>
    <t>Domaine de formation</t>
  </si>
  <si>
    <t>Mention</t>
  </si>
  <si>
    <t>Accompagnatrice aux savoirs de base</t>
  </si>
  <si>
    <t>Une association ou un organisme à but non lucratif</t>
  </si>
  <si>
    <t>Haute-Garonne</t>
  </si>
  <si>
    <t>Adjointe de gestion administrative</t>
  </si>
  <si>
    <t>Personnel de catégorie C de la fonction publique</t>
  </si>
  <si>
    <t>Fonctionnaire</t>
  </si>
  <si>
    <t xml:space="preserve"> </t>
  </si>
  <si>
    <t>Assistante pédagogique</t>
  </si>
  <si>
    <t>Haut-Rhin</t>
  </si>
  <si>
    <t xml:space="preserve">Chargé de mission pour la scolarisation des Élèves allophones </t>
  </si>
  <si>
    <t>Enseignant de langue française à l’étranger</t>
  </si>
  <si>
    <t>entre 1 000 et 1 199€</t>
  </si>
  <si>
    <t>Enseignante de FLE</t>
  </si>
  <si>
    <t>Profession libérale, indépendant, chef d’entreprise, auto-entrepreneur</t>
  </si>
  <si>
    <t>moins de 1 000€</t>
  </si>
  <si>
    <t>Vous-même (Indépendant, auto-entrepreneur, profession libérale, freelance)</t>
  </si>
  <si>
    <t>Enseignante éducation nationale</t>
  </si>
  <si>
    <t>Essonne</t>
  </si>
  <si>
    <t>Enseignante formatrice de FLE</t>
  </si>
  <si>
    <t>Enseignante suppléante en anglais au niveau collège</t>
  </si>
  <si>
    <t>Morbihan</t>
  </si>
  <si>
    <t>formateur de français langue étrangère</t>
  </si>
  <si>
    <t>formateur en langue</t>
  </si>
  <si>
    <t>Formatrice FLE</t>
  </si>
  <si>
    <t>Landes</t>
  </si>
  <si>
    <t>Je suis Formatrice de Français Langue Etrangère</t>
  </si>
  <si>
    <t>Drôme</t>
  </si>
  <si>
    <t>Professeur des écoles</t>
  </si>
  <si>
    <t>Rédactrice en chef et journaliste</t>
  </si>
  <si>
    <t>Information et communication (y compris informatique)</t>
  </si>
  <si>
    <t>Secrétaire écoutante 115</t>
  </si>
  <si>
    <t>Employé administratif d’entreprise, de commerce, personnel de service (secrétaire, aide à domicile, hôte-sse de caisse, vendeur, serveur…)</t>
  </si>
  <si>
    <t>Serveuse</t>
  </si>
  <si>
    <t>Assistant administratif</t>
  </si>
  <si>
    <t>Auto-entrepeneur 
Formateur en vacation</t>
  </si>
  <si>
    <t>Artisan, commerçant, chef d’entreprise</t>
  </si>
  <si>
    <t>Call center
Assistante de langue</t>
  </si>
  <si>
    <t>Chargé de communication
Micro entrepreneur en communication</t>
  </si>
  <si>
    <t>Arts, spectacles et activités récréatives</t>
  </si>
  <si>
    <t>Chargé de mission économique et numérique</t>
  </si>
  <si>
    <t>Autres activités de service</t>
  </si>
  <si>
    <t>Chargée de clientele</t>
  </si>
  <si>
    <t>Chargée de communication</t>
  </si>
  <si>
    <t>Personnel de catégorie B de la fonction publique</t>
  </si>
  <si>
    <t>Chargée de communication et des relations presses</t>
  </si>
  <si>
    <t>Une société d’économie mixte</t>
  </si>
  <si>
    <t>Activités de services administratifs et de soutien</t>
  </si>
  <si>
    <t>Chauffeur-Livreur</t>
  </si>
  <si>
    <t>Ouvrier</t>
  </si>
  <si>
    <t>Paris</t>
  </si>
  <si>
    <t>Chef de projet digital</t>
  </si>
  <si>
    <t>Chef de projet web</t>
  </si>
  <si>
    <t>Information et communication</t>
  </si>
  <si>
    <t>Chef de projet web marketing</t>
  </si>
  <si>
    <t>Community Manager</t>
  </si>
  <si>
    <t>Consultante Test et qualification , QA Tester</t>
  </si>
  <si>
    <t>Coordinateur événementiel  Chargé de communication</t>
  </si>
  <si>
    <t>Aube</t>
  </si>
  <si>
    <t>Equipier polyvalent</t>
  </si>
  <si>
    <t>Freelance communication</t>
  </si>
  <si>
    <t>Gestionnaire relation client</t>
  </si>
  <si>
    <t>Hôtesse de caisse</t>
  </si>
  <si>
    <t>Ingénieur D’études et développement Informatique</t>
  </si>
  <si>
    <t>Opérateur Laser</t>
  </si>
  <si>
    <t>Activités financières et d'assurance</t>
  </si>
  <si>
    <t>Agent administratif</t>
  </si>
  <si>
    <t>Intérimaire</t>
  </si>
  <si>
    <t>Bas-Rhin</t>
  </si>
  <si>
    <t>Chargé de communication / marketing</t>
  </si>
  <si>
    <t>Chargée webmarketing et graphiste</t>
  </si>
  <si>
    <t>Saône-et-Loire</t>
  </si>
  <si>
    <t>Communications Specialist</t>
  </si>
  <si>
    <t>Conseillère de vente (Chloé - Galeries Lafayette Haussmann)</t>
  </si>
  <si>
    <t>Conseillère pédagogique</t>
  </si>
  <si>
    <t>Bouches-du-Rhône</t>
  </si>
  <si>
    <t>Consultant digital auprès d'une agence de conseil</t>
  </si>
  <si>
    <t>Coordinatrice ADV</t>
  </si>
  <si>
    <t>Ecommerce Trading Manager</t>
  </si>
  <si>
    <t>Gestionnaire contenu digital et assistante chef de projet web</t>
  </si>
  <si>
    <t>Somme</t>
  </si>
  <si>
    <t>Professeure d'allemand contractuelle (2nd degré)</t>
  </si>
  <si>
    <t>Rédactrice Web et Chargée de SEO</t>
  </si>
  <si>
    <t>AED en lycée  Assistant d'éducation</t>
  </si>
  <si>
    <t>Agent temporaire vacataire</t>
  </si>
  <si>
    <t>Assistant d'éducation</t>
  </si>
  <si>
    <t>Enseignant contractuel au second degré</t>
  </si>
  <si>
    <t>Enseignante en secondaire</t>
  </si>
  <si>
    <t>Formateur d'anglais CFA Besançon</t>
  </si>
  <si>
    <t>Hôtesse d'accueil</t>
  </si>
  <si>
    <t>Lectrice auprès de l’Université SLHS Besançon Franche Comté</t>
  </si>
  <si>
    <t>Agent de bibliothèque</t>
  </si>
  <si>
    <t>Assistante d’agence</t>
  </si>
  <si>
    <t>Assistante des Relations Internationales</t>
  </si>
  <si>
    <t>Territoire de Belfort</t>
  </si>
  <si>
    <t>Formateur</t>
  </si>
  <si>
    <t>Journaliste</t>
  </si>
  <si>
    <t>Jura</t>
  </si>
  <si>
    <t>Livreur (à la CERP de Lons-le-Saunier)</t>
  </si>
  <si>
    <t>Professeure stagiaire</t>
  </si>
  <si>
    <t>Val-de-Marne</t>
  </si>
  <si>
    <t>Universidad Nacional de Colombia</t>
  </si>
  <si>
    <t>Contrat doctoral</t>
  </si>
  <si>
    <t>Professeur FLE</t>
  </si>
  <si>
    <t>Une organisation internationale (OCDE, ONU, FMI, CPI...) ou une institution de l'Union Européenne (Commission, Parlement, BCE, CJUE...)</t>
  </si>
  <si>
    <t>professeure</t>
  </si>
  <si>
    <t>Assistant de langue de français</t>
  </si>
  <si>
    <t>Assistante d'Éducation</t>
  </si>
  <si>
    <t>Assistante juridique</t>
  </si>
  <si>
    <t>Auditrice de fonds européens au sein du Conseil régional BFC</t>
  </si>
  <si>
    <t>cadre expert affaires juridiques</t>
  </si>
  <si>
    <t>Chargé de mission partenariats</t>
  </si>
  <si>
    <t>Cheffe de projet</t>
  </si>
  <si>
    <t>Collaborateur de Groupe Politique Conseillé régional</t>
  </si>
  <si>
    <t>Coordinatrice de l’instruction droit des sols</t>
  </si>
  <si>
    <t>Dirigeante d'un cabinet d'avocat</t>
  </si>
  <si>
    <t>Gestionnaire de la commande publique</t>
  </si>
  <si>
    <t xml:space="preserve">Juriste Marchés Publics </t>
  </si>
  <si>
    <t>Responsable du pôle administration ressources et pilotage</t>
  </si>
  <si>
    <t>Auditeur senior- responsable des dossiers</t>
  </si>
  <si>
    <t>Chargée de clientèle</t>
  </si>
  <si>
    <t>Chargée de clientèle en Cabinet Comptable</t>
  </si>
  <si>
    <t>Comptable</t>
  </si>
  <si>
    <t>Contrôleur périodique</t>
  </si>
  <si>
    <t>Activités financières et d’assurance</t>
  </si>
  <si>
    <t>Hérault</t>
  </si>
  <si>
    <t>Fund controller</t>
  </si>
  <si>
    <t>Gestionnaire financière</t>
  </si>
  <si>
    <t>Responsable comptable</t>
  </si>
  <si>
    <t>Clerc notaire</t>
  </si>
  <si>
    <t>fonctionnaire public</t>
  </si>
  <si>
    <t>Juriste</t>
  </si>
  <si>
    <t>Emplois aidés (Contrat Initiative Emploi, contrat Unique d’insertion…)</t>
  </si>
  <si>
    <t>Savoie</t>
  </si>
  <si>
    <t>Juriste d'entreprise</t>
  </si>
  <si>
    <t>Construction</t>
  </si>
  <si>
    <t>Juriste junior</t>
  </si>
  <si>
    <t>Senior VAT officer</t>
  </si>
  <si>
    <t>Assistante Juridique en Droit Social</t>
  </si>
  <si>
    <t>Chef d'entreprise</t>
  </si>
  <si>
    <t>Clerc d’avocat, juriste</t>
  </si>
  <si>
    <t>Conseiller en gestion de patrimoine</t>
  </si>
  <si>
    <t>entre 2 600 et 2 799€</t>
  </si>
  <si>
    <t>Ardennes</t>
  </si>
  <si>
    <t>Contractuel dans des écoles privées sous contrat</t>
  </si>
  <si>
    <t>Directrice juridique</t>
  </si>
  <si>
    <t>Educateur spécialisé</t>
  </si>
  <si>
    <t>Gestionnaire de sinistres juriste</t>
  </si>
  <si>
    <t>Gestionnaire Ressources Humaines - Droit Social</t>
  </si>
  <si>
    <t>Investigatrice administrative Cadre expert lutte contre la fraude</t>
  </si>
  <si>
    <t>Une personne exerçant une profession libérale ou un indépendant (avocat, notaire, médecin...)</t>
  </si>
  <si>
    <t>Juriste adjointe</t>
  </si>
  <si>
    <t>Juriste assistante droit social</t>
  </si>
  <si>
    <t>Juriste au sein d’un cabinet d’avocat</t>
  </si>
  <si>
    <t>Juriste Bancaire</t>
  </si>
  <si>
    <t>Juriste d'aide aux victimes</t>
  </si>
  <si>
    <t>Juriste droit social</t>
  </si>
  <si>
    <t>Juriste en attendant de prêter serment en janvier</t>
  </si>
  <si>
    <t>Juriste en droit des sociétés</t>
  </si>
  <si>
    <t>Juriste en droit social</t>
  </si>
  <si>
    <t>Agriculture, sylviculture et pêche</t>
  </si>
  <si>
    <t>Notaire stagiaire</t>
  </si>
  <si>
    <t>Contrat de professionnalisation</t>
  </si>
  <si>
    <t>Activités immobilières</t>
  </si>
  <si>
    <t>Opérateur sur presse</t>
  </si>
  <si>
    <t>Rayonniste</t>
  </si>
  <si>
    <t>Responsable client juridique</t>
  </si>
  <si>
    <t>Responsable junior du service juridique</t>
  </si>
  <si>
    <t>Vendeur</t>
  </si>
  <si>
    <t>Avocat</t>
  </si>
  <si>
    <t>Consultant DPO</t>
  </si>
  <si>
    <t>Data Protection Officer</t>
  </si>
  <si>
    <t>Délégué à la Protection des Données</t>
  </si>
  <si>
    <t>Déléguée à la sécurité du numérique</t>
  </si>
  <si>
    <t>Ingénieur des technologies de l’information - consultant</t>
  </si>
  <si>
    <t>Juriste spécialisée en protection des données personnelles</t>
  </si>
  <si>
    <t>Hauts-de-Seine</t>
  </si>
  <si>
    <t>Ne souhaite pas répondre</t>
  </si>
  <si>
    <t>Gers</t>
  </si>
  <si>
    <t>Acheteur</t>
  </si>
  <si>
    <t>Acheteur gaz industriel en alternance</t>
  </si>
  <si>
    <t>Acheteur sous-traitance</t>
  </si>
  <si>
    <t>Acheteur tdp</t>
  </si>
  <si>
    <t>Acheteuse</t>
  </si>
  <si>
    <t>Acheteuse groupe</t>
  </si>
  <si>
    <t>Vosges</t>
  </si>
  <si>
    <t>ACHETEUSE HORS PRODUCTION GROUPE</t>
  </si>
  <si>
    <t>Administrateur système d’information</t>
  </si>
  <si>
    <t>Lozère</t>
  </si>
  <si>
    <t>Analyste chargé pay out.</t>
  </si>
  <si>
    <t>Analyste Financier</t>
  </si>
  <si>
    <t>Analyste Notation Entreprise</t>
  </si>
  <si>
    <t>Approvisionneur</t>
  </si>
  <si>
    <t>ASSISTANT COMMERCIAL CORPORATE</t>
  </si>
  <si>
    <t>Assistante achats</t>
  </si>
  <si>
    <t>Chargé d'affaires pro</t>
  </si>
  <si>
    <t>Chargé de conformité</t>
  </si>
  <si>
    <t>Chargée d'affaires professionnels</t>
  </si>
  <si>
    <t>Chargée d'études statistiques</t>
  </si>
  <si>
    <t>Chef de projet Data</t>
  </si>
  <si>
    <t>Profession libérale</t>
  </si>
  <si>
    <t>Alpes-de-Haute-Provence</t>
  </si>
  <si>
    <t>commercial B to  B</t>
  </si>
  <si>
    <t>Conseiller accueil banque</t>
  </si>
  <si>
    <t>Conseiller clientèle de particuliers</t>
  </si>
  <si>
    <t>Conseiller clientèle pour agriculteur</t>
  </si>
  <si>
    <t>Conseiller commercial D professionnel</t>
  </si>
  <si>
    <t>Conseiller de clientèle des particuliers</t>
  </si>
  <si>
    <t>Conseiller de clientèle particuliers</t>
  </si>
  <si>
    <t>Conseiller patrimonial</t>
  </si>
  <si>
    <t>Conseillère clientèle</t>
  </si>
  <si>
    <t>Conseillère de client</t>
  </si>
  <si>
    <t>Corporate KYC Analyst</t>
  </si>
  <si>
    <t>Digital Systems Engineer</t>
  </si>
  <si>
    <t>Gironde</t>
  </si>
  <si>
    <t>Directeur adjoint des risques de crédit</t>
  </si>
  <si>
    <t>Gestionnaire de patrimoine en banque</t>
  </si>
  <si>
    <t>Gestionnaire des prêts sous convention</t>
  </si>
  <si>
    <t>Gestionnaire paie</t>
  </si>
  <si>
    <t>Responsable d'activité</t>
  </si>
  <si>
    <t>Responsable finances et logistique</t>
  </si>
  <si>
    <t>Specialiste application achats</t>
  </si>
  <si>
    <t>testeur  QA fonctionnel</t>
  </si>
  <si>
    <t>Auditeur junior</t>
  </si>
  <si>
    <t>Auditrice financière</t>
  </si>
  <si>
    <t xml:space="preserve">Auto entrepreneur </t>
  </si>
  <si>
    <t>Chargé de projet en contrôle de gestion</t>
  </si>
  <si>
    <t>Chargé de reporting</t>
  </si>
  <si>
    <t>Collaborateur comptable</t>
  </si>
  <si>
    <t>Comptable opérationnel</t>
  </si>
  <si>
    <t>Conseillère en création et reprise d’entreprises</t>
  </si>
  <si>
    <t>Contrôleur de gestion</t>
  </si>
  <si>
    <t>Finance Project Leader</t>
  </si>
  <si>
    <t>Gestionnaire de patrimoine</t>
  </si>
  <si>
    <t>Gestionnaire financier</t>
  </si>
  <si>
    <t>Internal auditor</t>
  </si>
  <si>
    <t>Nord</t>
  </si>
  <si>
    <t>Apprentie Menuisiere</t>
  </si>
  <si>
    <t>Contrat d’apprentissage</t>
  </si>
  <si>
    <t>Assistante RH et juridique</t>
  </si>
  <si>
    <t>Chargée de recrutement RH</t>
  </si>
  <si>
    <t>Chargée de site</t>
  </si>
  <si>
    <t>Chargée des Ressources Humaines</t>
  </si>
  <si>
    <t>Consultant RH</t>
  </si>
  <si>
    <t>GESTIONNAIRE ADMINISTRATIF DES RH</t>
  </si>
  <si>
    <t>Gestionnaire de compte client</t>
  </si>
  <si>
    <t>Gestionnaire paie et administration rh</t>
  </si>
  <si>
    <t>Gestionnaire recrutement</t>
  </si>
  <si>
    <t>AED</t>
  </si>
  <si>
    <t>Analyste contentieux</t>
  </si>
  <si>
    <t>Assistante de justice</t>
  </si>
  <si>
    <t>Chargée d’études - gestionnaire de portefeuilles contentieux</t>
  </si>
  <si>
    <t>Chargée de mission cheffe de cabinet du procureur de la République</t>
  </si>
  <si>
    <t>Chargée de mission juridique</t>
  </si>
  <si>
    <t>Clerc de notaire</t>
  </si>
  <si>
    <t>Clerc d'huissier de justice</t>
  </si>
  <si>
    <t>Clerc d'huissier en formation à l'INHJ</t>
  </si>
  <si>
    <t>Haute-Savoie</t>
  </si>
  <si>
    <t>Conseillère juridique, audiencière</t>
  </si>
  <si>
    <t>Doctorante contractuelle en droit privé.</t>
  </si>
  <si>
    <t>Élève Officier de police</t>
  </si>
  <si>
    <t>Seine-et-Marne</t>
  </si>
  <si>
    <t>Greffière</t>
  </si>
  <si>
    <t>Greffière-stagiaire</t>
  </si>
  <si>
    <t>Juriste assistante</t>
  </si>
  <si>
    <t>Juriste au Conseil départemental du Doubs</t>
  </si>
  <si>
    <t>Responsable des Marchés Publics - Juriste</t>
  </si>
  <si>
    <t>Vacataire au tribunal judiciaire</t>
  </si>
  <si>
    <t>Charge d’affaire courant faible</t>
  </si>
  <si>
    <t>Seine-Saint-Denis</t>
  </si>
  <si>
    <t>Chargé de projets marketing et communication</t>
  </si>
  <si>
    <t>chargée de clientèle en cabinet d'expert comptable</t>
  </si>
  <si>
    <t>Chargée de mission</t>
  </si>
  <si>
    <t>Chargée de mission énergie</t>
  </si>
  <si>
    <t>Chef de projet logistique</t>
  </si>
  <si>
    <t>Directeur adjoint pépite bfc</t>
  </si>
  <si>
    <t>Ingénieur commercial</t>
  </si>
  <si>
    <t>Pharmacien Praticien hospitalier</t>
  </si>
  <si>
    <t>Responsable de production</t>
  </si>
  <si>
    <t>Sales CEE</t>
  </si>
  <si>
    <t>Assistant pédagogique en internat</t>
  </si>
  <si>
    <t>Assistante commerciale export</t>
  </si>
  <si>
    <t>Business Manager</t>
  </si>
  <si>
    <t>Catégory manager junior</t>
  </si>
  <si>
    <t>Chargé de projet webmarketing</t>
  </si>
  <si>
    <t>Chef de produits</t>
  </si>
  <si>
    <t>Chef de produits junior</t>
  </si>
  <si>
    <t>Calvados</t>
  </si>
  <si>
    <t>Google PPC Account Manager</t>
  </si>
  <si>
    <t>Marketing Digital Manager</t>
  </si>
  <si>
    <t>Responsable de secteur dans la grande distribution</t>
  </si>
  <si>
    <t>Responsable Marketing</t>
  </si>
  <si>
    <t>STAPS : activité physique adaptée et santé</t>
  </si>
  <si>
    <t>Attachée d'exploitation</t>
  </si>
  <si>
    <t>Caporal de sapeur-pompier professionnel</t>
  </si>
  <si>
    <t>Contrat d'Alternance - Préparateur physique</t>
  </si>
  <si>
    <t>Coordinatrice au nolisement</t>
  </si>
  <si>
    <t>Éducateur Sportif</t>
  </si>
  <si>
    <t>Encadrant d’unité de rééducation</t>
  </si>
  <si>
    <t>Enseignant APA</t>
  </si>
  <si>
    <t>Enseignant en activité physique adaptée</t>
  </si>
  <si>
    <t>Enseignant en activités physiques adaptées</t>
  </si>
  <si>
    <t>Enseignante en Activité Physique Adaptée</t>
  </si>
  <si>
    <t>Enseignante en APA et coordinatrice régionale</t>
  </si>
  <si>
    <t>Gérante d'une Auto entreprise</t>
  </si>
  <si>
    <t>Alpes-Maritimes</t>
  </si>
  <si>
    <t>Ingénieur de recherches et études cliniques</t>
  </si>
  <si>
    <t>Monitrice de ski</t>
  </si>
  <si>
    <t>Professeur d’activités physiques adaptées et santé</t>
  </si>
  <si>
    <t xml:space="preserve">Responsable de la maison sport santé pour l'association Akhilleus </t>
  </si>
  <si>
    <t>STAPS : entraînement et optimisation de la performance sportive</t>
  </si>
  <si>
    <t>Autoentrepreneur</t>
  </si>
  <si>
    <t>coach sportif et maitre nageur</t>
  </si>
  <si>
    <t>Coordinateur réseau</t>
  </si>
  <si>
    <t>Directeur Sportif  Entraineur</t>
  </si>
  <si>
    <t>Entraîneur éducateur de natation</t>
  </si>
  <si>
    <t>Micro-entrepreneur en préparation physique</t>
  </si>
  <si>
    <t>Préparateur physique</t>
  </si>
  <si>
    <t>Marne</t>
  </si>
  <si>
    <t>Responsable du Développement  Entraîneur</t>
  </si>
  <si>
    <t>Salarié doctorant
Enseignant vacataire
Auto-Entrepreneur</t>
  </si>
  <si>
    <t>STAPS : Management du sport</t>
  </si>
  <si>
    <t>agent de développement badminton</t>
  </si>
  <si>
    <t>Conseiller de vente</t>
  </si>
  <si>
    <t>Délégué départemental du Comité UFOLEP 25</t>
  </si>
  <si>
    <t>Représentante commerciale pour la brasserie artisanale Le Fou du Roi</t>
  </si>
  <si>
    <t>Responsable administratif</t>
  </si>
  <si>
    <t>RESPONSABLE DE SALLE</t>
  </si>
  <si>
    <t>Agent de Collecte, Cartographe</t>
  </si>
  <si>
    <t>BIM MANAGER / ARCHITECTE</t>
  </si>
  <si>
    <t>Aude</t>
  </si>
  <si>
    <t>Cartographe</t>
  </si>
  <si>
    <t>Chargé de mission copropriété et OPAH-RU</t>
  </si>
  <si>
    <t>chargé de mission municipal</t>
  </si>
  <si>
    <t>Hautes-Alpes</t>
  </si>
  <si>
    <t>Chargée d'études dans un bureau d'études</t>
  </si>
  <si>
    <t>Consultant - spécialiste transport et mobilité urbaine</t>
  </si>
  <si>
    <t>Directeur Départemental</t>
  </si>
  <si>
    <t>Expert environnementaliste spécialisé en Géomatique</t>
  </si>
  <si>
    <t>Géomathicienne</t>
  </si>
  <si>
    <t>Ingénieure d'études SIG appliqué aux études environnementales</t>
  </si>
  <si>
    <t>Militaire de carrière</t>
  </si>
  <si>
    <t>Rédactrice - agence de communication</t>
  </si>
  <si>
    <t>Sous-directeur du Cadastre Forestier et de la Cartographie</t>
  </si>
  <si>
    <t>Adjoint administratif dans la fonction publique d’État</t>
  </si>
  <si>
    <t>Archiviste polyvalent</t>
  </si>
  <si>
    <t>Assistant d’éducation</t>
  </si>
  <si>
    <t xml:space="preserve">Assistant de conservation </t>
  </si>
  <si>
    <t>Enseignant contractuel dans un établissement secondaire (Lycée).</t>
  </si>
  <si>
    <t>Enseignante fonctionnaire stagiaire en lycée professionnelle</t>
  </si>
  <si>
    <t xml:space="preserve">Formatrice </t>
  </si>
  <si>
    <t>Joueur de handball professionnel</t>
  </si>
  <si>
    <t>Journaliste radio</t>
  </si>
  <si>
    <t>Professeur des écoles remplaçant</t>
  </si>
  <si>
    <t>Professeur d'histoire et géographie</t>
  </si>
  <si>
    <t>Professeure certifiée d'histoire-géographie-EMC</t>
  </si>
  <si>
    <t xml:space="preserve">Professeure d'histoire-géographie </t>
  </si>
  <si>
    <t>Régisseur des collections et des expositions</t>
  </si>
  <si>
    <t>responsable du baccalauréat général</t>
  </si>
  <si>
    <t>Secrétaire général de mairie</t>
  </si>
  <si>
    <t>Chargée de mission dans le cadre de la préparation de ma thèse</t>
  </si>
  <si>
    <t>Enseignant contractuel du second degré (en philosophie).</t>
  </si>
  <si>
    <t>Professeur certifié de philosophie</t>
  </si>
  <si>
    <t>Professeur particulier</t>
  </si>
  <si>
    <t>Assistante Rh</t>
  </si>
  <si>
    <t xml:space="preserve">Auxiliaire d'enseignement, Psychologue éducation national </t>
  </si>
  <si>
    <t>cabinet libéral à casablanca : thérapie et interventions en entreprise</t>
  </si>
  <si>
    <t>Conseiller en insertion professionnel</t>
  </si>
  <si>
    <t>Conseillère d'orientation socio professionnelle et du travail</t>
  </si>
  <si>
    <t>Corrèze</t>
  </si>
  <si>
    <t>Conseillère en évolution professionnelle</t>
  </si>
  <si>
    <t>Conseillère en insertion sociale et professionnelle</t>
  </si>
  <si>
    <t>Doctorante - contrat doctoral</t>
  </si>
  <si>
    <t>Doctorante en psychologie clinique</t>
  </si>
  <si>
    <t>Doctorante en psychologie cognitive</t>
  </si>
  <si>
    <t>Formatrice consultante</t>
  </si>
  <si>
    <t>Neuropsychologue</t>
  </si>
  <si>
    <t>NEUROPSYCHOLOGUE en plateforme de répit des aidants</t>
  </si>
  <si>
    <t>Psychologie clinicienne</t>
  </si>
  <si>
    <t>Psychologue</t>
  </si>
  <si>
    <t>Psychologue au Pôle Insertion et Travail en ESAT</t>
  </si>
  <si>
    <t>Psychologue au sein d’un service de placement à domicile</t>
  </si>
  <si>
    <t>Psychologue au sein de la police nationale</t>
  </si>
  <si>
    <t>Psychologue au sein de la protection judiciaire de la jeunesse</t>
  </si>
  <si>
    <t>Vaucluse</t>
  </si>
  <si>
    <t>Psychologue clinicienne</t>
  </si>
  <si>
    <t xml:space="preserve">Psychologue clinicienne </t>
  </si>
  <si>
    <t>Psychologue clinicienne dans un Centre de guidance infantile</t>
  </si>
  <si>
    <t>Psychologue clinicienne dans un ITEP à st vit</t>
  </si>
  <si>
    <t>psychologue clinicienne dans un savs</t>
  </si>
  <si>
    <t>psychologue de classe normale de catégorie A</t>
  </si>
  <si>
    <t>Loire</t>
  </si>
  <si>
    <t>Psychologue en EHPAD</t>
  </si>
  <si>
    <t>Psychologue en libéral</t>
  </si>
  <si>
    <t xml:space="preserve">Psychologue en protection de l'enfance </t>
  </si>
  <si>
    <t>Creuse</t>
  </si>
  <si>
    <t>Psychologue et neuropsychologue en ITEP et en IEM à l’ASEI</t>
  </si>
  <si>
    <t>Tarn-et-Garonne</t>
  </si>
  <si>
    <t>Psychologue spécialisée en neuropsychologie</t>
  </si>
  <si>
    <t>Var</t>
  </si>
  <si>
    <t xml:space="preserve">Psychologue spécialisée en neuropsychologie </t>
  </si>
  <si>
    <t>PSYCHOTHERAPEUTE</t>
  </si>
  <si>
    <t>Assistant ressources humaines</t>
  </si>
  <si>
    <t>Doctorant contractuel</t>
  </si>
  <si>
    <t>Enseignant contractuel et enseignant vacataire</t>
  </si>
  <si>
    <t>Médiatrice action culturelle jeunesse</t>
  </si>
  <si>
    <t xml:space="preserve">Responsable Adjointe Scolarité Sciences Humaines et Sociales </t>
  </si>
  <si>
    <t>Agent d'accueil</t>
  </si>
  <si>
    <t>assistant spécialiste</t>
  </si>
  <si>
    <t>Attaché de recherche clinique</t>
  </si>
  <si>
    <t>Doctorant conteactuel</t>
  </si>
  <si>
    <t>Doctorant en neuroscience , chargée de TD</t>
  </si>
  <si>
    <t>Doctorant recherche en science</t>
  </si>
  <si>
    <t>Doctorante</t>
  </si>
  <si>
    <t>Lims specialist</t>
  </si>
  <si>
    <t>Médecin MPR</t>
  </si>
  <si>
    <t>Praticien Hospitalier Contractuel</t>
  </si>
  <si>
    <t>Technicien de recherche</t>
  </si>
  <si>
    <t>Technicienne de laboratoire</t>
  </si>
  <si>
    <t>Aide Chargé d'étude</t>
  </si>
  <si>
    <t>Assistant chargé d’affaires en froid Industriel et traitement d’air</t>
  </si>
  <si>
    <t>autoentrepreneur fibre</t>
  </si>
  <si>
    <t>CEP</t>
  </si>
  <si>
    <t>Chargé d’études CVC-Plombé</t>
  </si>
  <si>
    <t>Chargé d'affaires électrique en BTP</t>
  </si>
  <si>
    <t>Chargé d'affaires froid industriel</t>
  </si>
  <si>
    <t>Chargé d'études techniques</t>
  </si>
  <si>
    <t>Chef de projets</t>
  </si>
  <si>
    <t>Conducteur de travaux CFO CFA</t>
  </si>
  <si>
    <t>Étudiant doctorant en thèse</t>
  </si>
  <si>
    <t>FORMATEUR ELECTRICITE</t>
  </si>
  <si>
    <t>Ariège</t>
  </si>
  <si>
    <t>Ingénieur bureau d'études</t>
  </si>
  <si>
    <t>Loiret</t>
  </si>
  <si>
    <t>Ingénieur chargé d’études CVC</t>
  </si>
  <si>
    <t>Ingénieur Consultant en CVC</t>
  </si>
  <si>
    <t xml:space="preserve">Ingénieur d'étude CVC </t>
  </si>
  <si>
    <t>Moselle</t>
  </si>
  <si>
    <t>ingénieur d'étude électrotechnique</t>
  </si>
  <si>
    <t>Ingénieur d'études</t>
  </si>
  <si>
    <t>Ingénieur d'études en Génie électrique.</t>
  </si>
  <si>
    <t>Ingénieur écologue - naturaliste - spécialité faune</t>
  </si>
  <si>
    <t>Ingénieur Efficacité Energétique</t>
  </si>
  <si>
    <t>Ingénieur en génie climatique et énergie</t>
  </si>
  <si>
    <t>Ingénieur qualité technique</t>
  </si>
  <si>
    <t>Ingénieur Recherche et Développement - Système Pile à combustible</t>
  </si>
  <si>
    <t>Ingénieur Test dans le service  Pôle Qualité</t>
  </si>
  <si>
    <t>Ingénieure cadre doctorante</t>
  </si>
  <si>
    <t>Ingénieure en énergie CVC</t>
  </si>
  <si>
    <t xml:space="preserve">Ingénieure étude de prix </t>
  </si>
  <si>
    <t>Ingénieure nucléaire</t>
  </si>
  <si>
    <t>Responsable d'Affaires</t>
  </si>
  <si>
    <t>Chef de projet</t>
  </si>
  <si>
    <t>Eure</t>
  </si>
  <si>
    <t>Étudiant en doctorat</t>
  </si>
  <si>
    <t>expert eco design et feu fumé</t>
  </si>
  <si>
    <t>ingenieur consultant informatique</t>
  </si>
  <si>
    <t>Ingenieur developpement , Leader produit</t>
  </si>
  <si>
    <t>Ingénieur méthodes maintenance</t>
  </si>
  <si>
    <t>Ingénieur recherche et développement</t>
  </si>
  <si>
    <t>Ingénieur système et réseau</t>
  </si>
  <si>
    <t>Responsable qualité</t>
  </si>
  <si>
    <t>Technicien de bureau d’études</t>
  </si>
  <si>
    <t>Technicien de contrôle CND</t>
  </si>
  <si>
    <t>Assistant ingénieur en géotechnique - Geotech</t>
  </si>
  <si>
    <t>Chargé d'études géotechniques</t>
  </si>
  <si>
    <t>Chargée des Ouvrages en Terre</t>
  </si>
  <si>
    <t>Enseignant dans un lycée agricole (niveau BTS) - STAEH</t>
  </si>
  <si>
    <t>Ingénieur chargé d'affaires en géotechnique</t>
  </si>
  <si>
    <t>Eure-et-Loir</t>
  </si>
  <si>
    <t>Ingénieur de projets en hydrogéologie du génie civil</t>
  </si>
  <si>
    <t>Ingénieur en géotechnique</t>
  </si>
  <si>
    <t>Ingénieur Géotechnicien</t>
  </si>
  <si>
    <t>Ingénieur hydrogéologue junior</t>
  </si>
  <si>
    <t>Martinique</t>
  </si>
  <si>
    <t>Ingénieur suivi de travaux (Ouvrages souterrains et génie civil)</t>
  </si>
  <si>
    <t>Responsable d'Agence - Ingénieure Géologue Environnementaliste</t>
  </si>
  <si>
    <t>Chargé d'études biodiversité</t>
  </si>
  <si>
    <t>Chargée de mission animation foncière et gestion de sites</t>
  </si>
  <si>
    <t>Ardèche</t>
  </si>
  <si>
    <t>Chargée de mission de l’environnement - mission chasse</t>
  </si>
  <si>
    <t>Chargée de mission Environnement dans une association environnementale</t>
  </si>
  <si>
    <t>Ecologue - botaniste</t>
  </si>
  <si>
    <t>GEMAPI</t>
  </si>
  <si>
    <t>Ingénieur écologue chiroptérologue</t>
  </si>
  <si>
    <t>Ingénieur ecologue spécialisé en faune</t>
  </si>
  <si>
    <t>Ingénieur géologie naturaliste</t>
  </si>
  <si>
    <t>Ingénieure environnement</t>
  </si>
  <si>
    <t>Réceptionniste de nuit</t>
  </si>
  <si>
    <t>Analyste</t>
  </si>
  <si>
    <t>Analyste développeur (Consultant)</t>
  </si>
  <si>
    <t>Analyste test et validation</t>
  </si>
  <si>
    <t>business intelligence head manager</t>
  </si>
  <si>
    <t>Cgi</t>
  </si>
  <si>
    <t>Chargé d'études et de développement</t>
  </si>
  <si>
    <t>Chef de projet test</t>
  </si>
  <si>
    <t>Cogérant entreprise</t>
  </si>
  <si>
    <t>Commercial</t>
  </si>
  <si>
    <t>Ille-et-Vilaine</t>
  </si>
  <si>
    <t>Consultat salesforce</t>
  </si>
  <si>
    <t>Développeur</t>
  </si>
  <si>
    <t>Développeur .NET</t>
  </si>
  <si>
    <t>Développeur applicatif</t>
  </si>
  <si>
    <t>Développeur back-end</t>
  </si>
  <si>
    <t>Développeur full stack</t>
  </si>
  <si>
    <t>Développeur Full Stack  Java  Angular Freelance .</t>
  </si>
  <si>
    <t>Développeur Full-Stack</t>
  </si>
  <si>
    <t>Développeur Fullstack Java Angular</t>
  </si>
  <si>
    <t>Développeur Junior</t>
  </si>
  <si>
    <t>Développeur web</t>
  </si>
  <si>
    <t>Doctorant en informatique</t>
  </si>
  <si>
    <t>Fonctionnaire au ministère d'enseignement supérieur</t>
  </si>
  <si>
    <t>Gestionnaire des systèmes informatiques</t>
  </si>
  <si>
    <t xml:space="preserve">Ingénieur Développement Full Stack </t>
  </si>
  <si>
    <t>Ingénieur en informatique</t>
  </si>
  <si>
    <t>Ingénieur en technologies dr l'information</t>
  </si>
  <si>
    <t>Ingénieur informatique</t>
  </si>
  <si>
    <t>Ingénieur informatique, développement web</t>
  </si>
  <si>
    <t>Ingénieur logiciel</t>
  </si>
  <si>
    <t>Ingénieur logiciels</t>
  </si>
  <si>
    <t>Ingénieur qualité logiciel</t>
  </si>
  <si>
    <t>INGENIEUR RECH. DVLPT INFORMATIQUE</t>
  </si>
  <si>
    <t>Ingénieur SysOps</t>
  </si>
  <si>
    <t>Ingénieure en  technologie de l'informatique</t>
  </si>
  <si>
    <t>Leader Test.IT chez onepoint</t>
  </si>
  <si>
    <t>Manager test logiciel</t>
  </si>
  <si>
    <t>Technicien Electrotechnique avec de l'informatique</t>
  </si>
  <si>
    <t>Test lead opérationel</t>
  </si>
  <si>
    <t>testeur</t>
  </si>
  <si>
    <t>Consultante en ingénierie biomédicale</t>
  </si>
  <si>
    <t>Développeur temps réel</t>
  </si>
  <si>
    <t>Indépendant</t>
  </si>
  <si>
    <t>Aveyron</t>
  </si>
  <si>
    <t>Ingénieur d'études robotique et vision</t>
  </si>
  <si>
    <t>Consultant</t>
  </si>
  <si>
    <t>Doctorant contractuel, enseignants contractuels en plus de la thèse</t>
  </si>
  <si>
    <t>Doctorant en Mathématiques</t>
  </si>
  <si>
    <t>Doctorat de mathématiques</t>
  </si>
  <si>
    <t>Enseignante en mathématiques certifiée titulaire</t>
  </si>
  <si>
    <t>Prof de maths stagiaire</t>
  </si>
  <si>
    <t>Professeur agrégé de mathématiques</t>
  </si>
  <si>
    <t>Guyane</t>
  </si>
  <si>
    <t>Professeur agrégée en lycée général et technologique</t>
  </si>
  <si>
    <t>Professeur de mathématiques certifié</t>
  </si>
  <si>
    <t>Professeur de mathématiques en MPSI</t>
  </si>
  <si>
    <t>Professeur stagiaire agrégée de mathématiques en collège</t>
  </si>
  <si>
    <t>Professeure de mathématiques</t>
  </si>
  <si>
    <t>TZR zone de Grenoble 38-1
(Prof remplaçante)</t>
  </si>
  <si>
    <t>Assistante doctorante</t>
  </si>
  <si>
    <t>Bioinformaticienne</t>
  </si>
  <si>
    <t>Caisse national à la sécurité sociale à Djibouti</t>
  </si>
  <si>
    <t>Chargé d'études statistiques</t>
  </si>
  <si>
    <t>Chargée d’études statistiques</t>
  </si>
  <si>
    <t>Consultante en informatique de gestion</t>
  </si>
  <si>
    <t>Data Scientist</t>
  </si>
  <si>
    <t>Directeur Général</t>
  </si>
  <si>
    <t>Allier</t>
  </si>
  <si>
    <t>Ingénieur consultante</t>
  </si>
  <si>
    <t>Concepteur Produit</t>
  </si>
  <si>
    <t>Consultant en stratégie végétale</t>
  </si>
  <si>
    <t>Ingénieur chargé d'affaires  ingénieur d'étude mécanique</t>
  </si>
  <si>
    <t>Ingénieur consultant en prestation chez EDF</t>
  </si>
  <si>
    <t>Manche</t>
  </si>
  <si>
    <t>Ingénieur d etude</t>
  </si>
  <si>
    <t>Ingénieur d’affaires</t>
  </si>
  <si>
    <t>Oise</t>
  </si>
  <si>
    <t>Ingénieur Simulation numérique et conception</t>
  </si>
  <si>
    <t>Préparateur méthode</t>
  </si>
  <si>
    <t>Technicien méthodes</t>
  </si>
  <si>
    <t>Charge de projets</t>
  </si>
  <si>
    <t>Chargée d'amélioration continue process</t>
  </si>
  <si>
    <t>Contremaître de production</t>
  </si>
  <si>
    <t>Ingénieur excellence opérationnelle</t>
  </si>
  <si>
    <t>Régleur</t>
  </si>
  <si>
    <t>Responsable amélioration continue</t>
  </si>
  <si>
    <t>Responsable pôle production</t>
  </si>
  <si>
    <t>Candidat au doctorat</t>
  </si>
  <si>
    <t>CDD en thèse</t>
  </si>
  <si>
    <t>Chargé de projet de la plateforme technologique du Doubs</t>
  </si>
  <si>
    <t>Ingénieure Qualité et Validation</t>
  </si>
  <si>
    <t>Assistant Hospitalier Universitaire</t>
  </si>
  <si>
    <t xml:space="preserve">Assistant Hospitalo-Universitaire en Immunologie </t>
  </si>
  <si>
    <t>Assistant spécialiste en néphrologie</t>
  </si>
  <si>
    <t>Assistant spécialiste en pharmacie hospitalière (hopital de Brioude)</t>
  </si>
  <si>
    <t>Assistante spécialisée de nephrologie</t>
  </si>
  <si>
    <t>Assistante spécialiste et doctorante en PhD</t>
  </si>
  <si>
    <t>Assistante-ingénieur de recherche</t>
  </si>
  <si>
    <t>Chef de clinique</t>
  </si>
  <si>
    <t>Chef de clinique assistant des hôpitaux</t>
  </si>
  <si>
    <t xml:space="preserve">Contrat Doctoral pour Thèse d'Université </t>
  </si>
  <si>
    <t>Doctorants</t>
  </si>
  <si>
    <t>Haute-Vienne</t>
  </si>
  <si>
    <t>médecin</t>
  </si>
  <si>
    <t>Praticien Hospitalier Contractuel de la Fonction Publique Hospitalière</t>
  </si>
  <si>
    <t>Chargé de mission Contrat de territoire</t>
  </si>
  <si>
    <t>Chargé de missions hydrobiologiste</t>
  </si>
  <si>
    <t>chargé de projet pour la restauration des milieux aquatiques</t>
  </si>
  <si>
    <t>Chargé d'exploitation-process dans une station d'épuration</t>
  </si>
  <si>
    <t>Chargée d'Aide au Fonctionnement</t>
  </si>
  <si>
    <t>Chargée de mission biodiversité et zones humides</t>
  </si>
  <si>
    <t>Tarn</t>
  </si>
  <si>
    <t>Salarié doctorant</t>
  </si>
  <si>
    <t>diplômés</t>
  </si>
  <si>
    <t>répondants</t>
  </si>
  <si>
    <t>emploi</t>
  </si>
  <si>
    <t>recherche</t>
  </si>
  <si>
    <t>taux d'insertion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</si>
</sst>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22"/>
      <color theme="3"/>
      <name val="Arial"/>
      <family val="2"/>
    </font>
    <font>
      <sz val="11"/>
      <color theme="1"/>
      <name val="Calibri"/>
      <family val="2"/>
      <scheme val="minor"/>
    </font>
    <font>
      <b/>
      <sz val="30"/>
      <color theme="3"/>
      <name val="Arial Rounded MT Bold"/>
      <family val="2"/>
    </font>
    <font>
      <sz val="10"/>
      <name val="Arial"/>
      <family val="2"/>
      <charset val="1"/>
    </font>
    <font>
      <sz val="30"/>
      <color theme="3"/>
      <name val="Arial Rounded MT Bold"/>
      <family val="2"/>
    </font>
    <font>
      <sz val="30"/>
      <color theme="3"/>
      <name val="Arial"/>
      <family val="2"/>
    </font>
    <font>
      <b/>
      <sz val="30"/>
      <color theme="9"/>
      <name val="Arial Rounded MT Bold"/>
      <family val="2"/>
    </font>
    <font>
      <b/>
      <sz val="16"/>
      <color theme="1"/>
      <name val="Arial Rounded MT Bold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9" tint="-0.499984740745262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hair">
        <color theme="9" tint="0.399914548173467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hair">
        <color theme="9" tint="0.39991454817346722"/>
      </bottom>
      <diagonal/>
    </border>
    <border>
      <left/>
      <right/>
      <top style="hair">
        <color theme="9" tint="0.39991454817346722"/>
      </top>
      <bottom style="hair">
        <color theme="9" tint="0.39991454817346722"/>
      </bottom>
      <diagonal/>
    </border>
    <border>
      <left/>
      <right style="thin">
        <color theme="9" tint="0.39994506668294322"/>
      </right>
      <top style="hair">
        <color theme="9" tint="0.39991454817346722"/>
      </top>
      <bottom style="hair">
        <color theme="9" tint="0.39991454817346722"/>
      </bottom>
      <diagonal/>
    </border>
    <border>
      <left/>
      <right/>
      <top/>
      <bottom style="hair">
        <color theme="9" tint="0.39991454817346722"/>
      </bottom>
      <diagonal/>
    </border>
    <border>
      <left/>
      <right style="thin">
        <color theme="9" tint="0.39994506668294322"/>
      </right>
      <top/>
      <bottom style="hair">
        <color theme="9" tint="0.39991454817346722"/>
      </bottom>
      <diagonal/>
    </border>
    <border>
      <left/>
      <right/>
      <top style="hair">
        <color theme="9" tint="0.39991454817346722"/>
      </top>
      <bottom/>
      <diagonal/>
    </border>
    <border>
      <left/>
      <right style="thin">
        <color theme="9" tint="0.39994506668294322"/>
      </right>
      <top style="hair">
        <color theme="9" tint="0.39991454817346722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7" fillId="0" borderId="0"/>
  </cellStyleXfs>
  <cellXfs count="97">
    <xf numFmtId="0" fontId="0" fillId="0" borderId="0" xfId="0"/>
    <xf numFmtId="0" fontId="3" fillId="2" borderId="0" xfId="3" applyFont="1" applyFill="1" applyAlignment="1">
      <alignment horizontal="left"/>
    </xf>
    <xf numFmtId="0" fontId="3" fillId="2" borderId="0" xfId="3" applyFont="1" applyFill="1" applyAlignment="1">
      <alignment wrapText="1"/>
    </xf>
    <xf numFmtId="0" fontId="2" fillId="2" borderId="0" xfId="3" applyFill="1" applyAlignment="1">
      <alignment wrapText="1"/>
    </xf>
    <xf numFmtId="0" fontId="3" fillId="2" borderId="0" xfId="3" applyFont="1" applyFill="1"/>
    <xf numFmtId="0" fontId="2" fillId="2" borderId="0" xfId="3" applyFill="1" applyProtection="1">
      <protection locked="0"/>
    </xf>
    <xf numFmtId="0" fontId="4" fillId="2" borderId="0" xfId="3" applyFont="1" applyFill="1"/>
    <xf numFmtId="0" fontId="6" fillId="2" borderId="0" xfId="0" applyFont="1" applyFill="1"/>
    <xf numFmtId="0" fontId="8" fillId="2" borderId="0" xfId="4" applyFont="1" applyFill="1"/>
    <xf numFmtId="0" fontId="8" fillId="2" borderId="0" xfId="0" applyFont="1" applyFill="1"/>
    <xf numFmtId="0" fontId="9" fillId="2" borderId="0" xfId="3" applyFont="1" applyFill="1"/>
    <xf numFmtId="0" fontId="10" fillId="2" borderId="0" xfId="0" applyFont="1" applyFill="1"/>
    <xf numFmtId="0" fontId="10" fillId="2" borderId="0" xfId="3" applyFont="1" applyFill="1"/>
    <xf numFmtId="0" fontId="2" fillId="2" borderId="0" xfId="3" applyFill="1" applyAlignment="1" applyProtection="1">
      <alignment wrapText="1"/>
      <protection locked="0"/>
    </xf>
    <xf numFmtId="0" fontId="11" fillId="2" borderId="0" xfId="3" applyFont="1" applyFill="1"/>
    <xf numFmtId="0" fontId="12" fillId="2" borderId="0" xfId="3" applyFont="1" applyFill="1" applyAlignment="1">
      <alignment horizontal="left"/>
    </xf>
    <xf numFmtId="0" fontId="12" fillId="2" borderId="0" xfId="3" applyFont="1" applyFill="1" applyAlignment="1">
      <alignment wrapText="1"/>
    </xf>
    <xf numFmtId="0" fontId="13" fillId="2" borderId="0" xfId="3" applyFont="1" applyFill="1" applyAlignment="1">
      <alignment wrapText="1"/>
    </xf>
    <xf numFmtId="0" fontId="12" fillId="2" borderId="0" xfId="3" applyFont="1" applyFill="1"/>
    <xf numFmtId="0" fontId="13" fillId="2" borderId="0" xfId="3" applyFont="1" applyFill="1" applyProtection="1">
      <protection locked="0"/>
    </xf>
    <xf numFmtId="0" fontId="13" fillId="2" borderId="0" xfId="3" applyFont="1" applyFill="1" applyAlignment="1" applyProtection="1">
      <alignment vertical="center" wrapText="1"/>
      <protection locked="0"/>
    </xf>
    <xf numFmtId="0" fontId="13" fillId="2" borderId="0" xfId="3" applyFont="1" applyFill="1" applyAlignment="1" applyProtection="1">
      <alignment horizontal="left" vertical="center"/>
      <protection locked="0"/>
    </xf>
    <xf numFmtId="0" fontId="13" fillId="2" borderId="0" xfId="3" applyFont="1" applyFill="1" applyAlignment="1" applyProtection="1">
      <alignment wrapText="1"/>
      <protection locked="0"/>
    </xf>
    <xf numFmtId="0" fontId="13" fillId="2" borderId="0" xfId="3" applyFont="1" applyFill="1" applyAlignment="1" applyProtection="1">
      <alignment horizontal="left" vertical="center" indent="2"/>
      <protection locked="0"/>
    </xf>
    <xf numFmtId="0" fontId="14" fillId="2" borderId="0" xfId="3" applyFont="1" applyFill="1" applyAlignment="1" applyProtection="1">
      <alignment horizontal="left" vertical="center"/>
      <protection locked="0"/>
    </xf>
    <xf numFmtId="0" fontId="2" fillId="2" borderId="0" xfId="3" applyFill="1" applyAlignment="1" applyProtection="1">
      <alignment horizontal="left"/>
      <protection locked="0"/>
    </xf>
    <xf numFmtId="0" fontId="15" fillId="3" borderId="0" xfId="3" applyFont="1" applyFill="1" applyAlignment="1" applyProtection="1">
      <alignment vertical="center"/>
      <protection locked="0"/>
    </xf>
    <xf numFmtId="0" fontId="15" fillId="3" borderId="0" xfId="3" applyFont="1" applyFill="1" applyAlignment="1" applyProtection="1">
      <alignment horizontal="left" vertical="center"/>
      <protection locked="0"/>
    </xf>
    <xf numFmtId="0" fontId="15" fillId="3" borderId="0" xfId="3" applyFont="1" applyFill="1" applyAlignment="1" applyProtection="1">
      <alignment horizontal="center" vertical="center"/>
      <protection locked="0"/>
    </xf>
    <xf numFmtId="0" fontId="15" fillId="2" borderId="0" xfId="3" applyFont="1" applyFill="1" applyAlignment="1" applyProtection="1">
      <alignment vertical="center"/>
      <protection locked="0"/>
    </xf>
    <xf numFmtId="0" fontId="16" fillId="4" borderId="0" xfId="3" applyFont="1" applyFill="1" applyAlignment="1" applyProtection="1">
      <alignment vertical="center" wrapText="1"/>
      <protection locked="0"/>
    </xf>
    <xf numFmtId="0" fontId="17" fillId="4" borderId="0" xfId="3" applyFont="1" applyFill="1" applyAlignment="1" applyProtection="1">
      <alignment horizontal="left" vertical="center"/>
      <protection locked="0"/>
    </xf>
    <xf numFmtId="0" fontId="17" fillId="4" borderId="0" xfId="3" applyFont="1" applyFill="1" applyAlignment="1" applyProtection="1">
      <alignment horizontal="center" vertical="center"/>
      <protection locked="0"/>
    </xf>
    <xf numFmtId="0" fontId="17" fillId="2" borderId="0" xfId="3" applyFont="1" applyFill="1" applyAlignment="1" applyProtection="1">
      <alignment vertical="center"/>
      <protection locked="0"/>
    </xf>
    <xf numFmtId="0" fontId="18" fillId="5" borderId="1" xfId="3" applyFont="1" applyFill="1" applyBorder="1" applyAlignment="1" applyProtection="1">
      <alignment horizontal="left" vertical="center" wrapText="1"/>
      <protection locked="0"/>
    </xf>
    <xf numFmtId="0" fontId="18" fillId="5" borderId="2" xfId="3" applyFont="1" applyFill="1" applyBorder="1" applyAlignment="1" applyProtection="1">
      <alignment horizontal="center" vertical="center" wrapText="1"/>
      <protection locked="0"/>
    </xf>
    <xf numFmtId="0" fontId="18" fillId="5" borderId="1" xfId="3" applyFont="1" applyFill="1" applyBorder="1" applyAlignment="1" applyProtection="1">
      <alignment horizontal="center" vertical="center" wrapText="1"/>
      <protection locked="0"/>
    </xf>
    <xf numFmtId="0" fontId="18" fillId="6" borderId="3" xfId="3" applyFont="1" applyFill="1" applyBorder="1" applyAlignment="1" applyProtection="1">
      <alignment vertical="center" wrapText="1"/>
      <protection locked="0"/>
    </xf>
    <xf numFmtId="0" fontId="17" fillId="6" borderId="4" xfId="3" applyFont="1" applyFill="1" applyBorder="1" applyAlignment="1" applyProtection="1">
      <alignment horizontal="left" vertical="center"/>
      <protection locked="0"/>
    </xf>
    <xf numFmtId="0" fontId="17" fillId="6" borderId="4" xfId="3" applyFont="1" applyFill="1" applyBorder="1" applyAlignment="1" applyProtection="1">
      <alignment horizontal="center" vertical="center"/>
      <protection locked="0"/>
    </xf>
    <xf numFmtId="0" fontId="17" fillId="6" borderId="3" xfId="3" applyFont="1" applyFill="1" applyBorder="1" applyAlignment="1" applyProtection="1">
      <alignment horizontal="center" vertical="center"/>
      <protection locked="0"/>
    </xf>
    <xf numFmtId="0" fontId="18" fillId="0" borderId="5" xfId="3" applyFont="1" applyBorder="1" applyAlignment="1" applyProtection="1">
      <alignment vertical="center" wrapText="1"/>
      <protection locked="0"/>
    </xf>
    <xf numFmtId="0" fontId="17" fillId="0" borderId="6" xfId="3" applyFont="1" applyBorder="1" applyAlignment="1" applyProtection="1">
      <alignment horizontal="left" vertical="center"/>
      <protection locked="0"/>
    </xf>
    <xf numFmtId="0" fontId="17" fillId="0" borderId="6" xfId="3" applyFont="1" applyBorder="1" applyAlignment="1" applyProtection="1">
      <alignment horizontal="center" vertical="center"/>
      <protection locked="0"/>
    </xf>
    <xf numFmtId="0" fontId="17" fillId="0" borderId="5" xfId="3" applyFont="1" applyBorder="1" applyAlignment="1" applyProtection="1">
      <alignment horizontal="center" vertical="center"/>
      <protection locked="0"/>
    </xf>
    <xf numFmtId="0" fontId="18" fillId="0" borderId="3" xfId="3" applyFont="1" applyBorder="1" applyAlignment="1" applyProtection="1">
      <alignment vertical="center" wrapText="1"/>
      <protection locked="0"/>
    </xf>
    <xf numFmtId="0" fontId="17" fillId="0" borderId="4" xfId="3" applyFont="1" applyBorder="1" applyAlignment="1" applyProtection="1">
      <alignment horizontal="left" vertical="center"/>
      <protection locked="0"/>
    </xf>
    <xf numFmtId="0" fontId="17" fillId="0" borderId="4" xfId="3" applyFont="1" applyBorder="1" applyAlignment="1" applyProtection="1">
      <alignment horizontal="center" vertical="center"/>
      <protection locked="0"/>
    </xf>
    <xf numFmtId="0" fontId="17" fillId="0" borderId="3" xfId="3" applyFont="1" applyBorder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vertical="center" wrapText="1"/>
      <protection locked="0"/>
    </xf>
    <xf numFmtId="0" fontId="17" fillId="0" borderId="0" xfId="3" applyFont="1" applyAlignment="1" applyProtection="1">
      <alignment horizontal="left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" fillId="0" borderId="0" xfId="0" applyFont="1"/>
    <xf numFmtId="0" fontId="18" fillId="0" borderId="7" xfId="3" applyFont="1" applyBorder="1" applyAlignment="1" applyProtection="1">
      <alignment vertical="center" wrapText="1"/>
      <protection locked="0"/>
    </xf>
    <xf numFmtId="0" fontId="17" fillId="0" borderId="8" xfId="3" applyFont="1" applyBorder="1" applyAlignment="1" applyProtection="1">
      <alignment horizontal="left" vertical="center"/>
      <protection locked="0"/>
    </xf>
    <xf numFmtId="0" fontId="17" fillId="0" borderId="8" xfId="3" applyFont="1" applyBorder="1" applyAlignment="1" applyProtection="1">
      <alignment horizontal="center" vertical="center"/>
      <protection locked="0"/>
    </xf>
    <xf numFmtId="0" fontId="17" fillId="0" borderId="7" xfId="3" applyFont="1" applyBorder="1" applyAlignment="1" applyProtection="1">
      <alignment horizontal="center" vertical="center"/>
      <protection locked="0"/>
    </xf>
    <xf numFmtId="0" fontId="18" fillId="6" borderId="7" xfId="3" applyFont="1" applyFill="1" applyBorder="1" applyAlignment="1" applyProtection="1">
      <alignment vertical="center" wrapText="1"/>
      <protection locked="0"/>
    </xf>
    <xf numFmtId="0" fontId="17" fillId="6" borderId="8" xfId="3" applyFont="1" applyFill="1" applyBorder="1" applyAlignment="1" applyProtection="1">
      <alignment horizontal="left" vertical="center"/>
      <protection locked="0"/>
    </xf>
    <xf numFmtId="0" fontId="17" fillId="6" borderId="8" xfId="3" applyFont="1" applyFill="1" applyBorder="1" applyAlignment="1" applyProtection="1">
      <alignment horizontal="center" vertical="center"/>
      <protection locked="0"/>
    </xf>
    <xf numFmtId="0" fontId="17" fillId="6" borderId="7" xfId="3" applyFont="1" applyFill="1" applyBorder="1" applyAlignment="1" applyProtection="1">
      <alignment horizontal="center" vertical="center"/>
      <protection locked="0"/>
    </xf>
    <xf numFmtId="0" fontId="18" fillId="0" borderId="9" xfId="3" applyFont="1" applyBorder="1" applyAlignment="1" applyProtection="1">
      <alignment vertical="center" wrapText="1"/>
      <protection locked="0"/>
    </xf>
    <xf numFmtId="0" fontId="17" fillId="0" borderId="10" xfId="3" applyFont="1" applyBorder="1" applyAlignment="1" applyProtection="1">
      <alignment horizontal="left" vertical="center"/>
      <protection locked="0"/>
    </xf>
    <xf numFmtId="0" fontId="17" fillId="0" borderId="10" xfId="3" applyFont="1" applyBorder="1" applyAlignment="1" applyProtection="1">
      <alignment horizontal="center" vertical="center"/>
      <protection locked="0"/>
    </xf>
    <xf numFmtId="0" fontId="17" fillId="0" borderId="9" xfId="3" applyFont="1" applyBorder="1" applyAlignment="1" applyProtection="1">
      <alignment horizontal="center" vertical="center"/>
      <protection locked="0"/>
    </xf>
    <xf numFmtId="0" fontId="16" fillId="4" borderId="0" xfId="3" applyFont="1" applyFill="1" applyAlignment="1" applyProtection="1">
      <alignment vertical="center"/>
      <protection locked="0"/>
    </xf>
    <xf numFmtId="0" fontId="18" fillId="2" borderId="5" xfId="3" applyFont="1" applyFill="1" applyBorder="1" applyAlignment="1" applyProtection="1">
      <alignment vertical="center" wrapText="1"/>
      <protection locked="0"/>
    </xf>
    <xf numFmtId="0" fontId="17" fillId="2" borderId="6" xfId="3" applyFont="1" applyFill="1" applyBorder="1" applyAlignment="1" applyProtection="1">
      <alignment horizontal="left" vertical="center"/>
      <protection locked="0"/>
    </xf>
    <xf numFmtId="0" fontId="17" fillId="2" borderId="6" xfId="3" applyFont="1" applyFill="1" applyBorder="1" applyAlignment="1" applyProtection="1">
      <alignment horizontal="center" vertical="center"/>
      <protection locked="0"/>
    </xf>
    <xf numFmtId="0" fontId="17" fillId="2" borderId="5" xfId="3" applyFont="1" applyFill="1" applyBorder="1" applyAlignment="1" applyProtection="1">
      <alignment horizontal="center" vertical="center"/>
      <protection locked="0"/>
    </xf>
    <xf numFmtId="0" fontId="18" fillId="6" borderId="5" xfId="3" applyFont="1" applyFill="1" applyBorder="1" applyAlignment="1" applyProtection="1">
      <alignment vertical="center" wrapText="1"/>
      <protection locked="0"/>
    </xf>
    <xf numFmtId="0" fontId="17" fillId="6" borderId="6" xfId="3" applyFont="1" applyFill="1" applyBorder="1" applyAlignment="1" applyProtection="1">
      <alignment horizontal="left" vertical="center"/>
      <protection locked="0"/>
    </xf>
    <xf numFmtId="0" fontId="17" fillId="6" borderId="6" xfId="3" applyFont="1" applyFill="1" applyBorder="1" applyAlignment="1" applyProtection="1">
      <alignment horizontal="center" vertical="center"/>
      <protection locked="0"/>
    </xf>
    <xf numFmtId="0" fontId="17" fillId="6" borderId="5" xfId="3" applyFont="1" applyFill="1" applyBorder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vertical="center"/>
      <protection locked="0"/>
    </xf>
    <xf numFmtId="0" fontId="17" fillId="0" borderId="0" xfId="3" applyFont="1" applyAlignment="1" applyProtection="1">
      <alignment vertical="center" wrapText="1"/>
      <protection locked="0"/>
    </xf>
    <xf numFmtId="0" fontId="20" fillId="3" borderId="0" xfId="3" applyFont="1" applyFill="1" applyAlignment="1" applyProtection="1">
      <alignment horizontal="left" vertical="center"/>
      <protection locked="0"/>
    </xf>
    <xf numFmtId="0" fontId="17" fillId="2" borderId="0" xfId="3" applyFont="1" applyFill="1" applyAlignment="1" applyProtection="1">
      <alignment horizontal="left" vertical="center" wrapText="1"/>
      <protection locked="0"/>
    </xf>
    <xf numFmtId="0" fontId="16" fillId="4" borderId="0" xfId="3" applyFont="1" applyFill="1" applyAlignment="1" applyProtection="1">
      <alignment horizontal="left" vertical="center"/>
      <protection locked="0"/>
    </xf>
    <xf numFmtId="0" fontId="17" fillId="4" borderId="0" xfId="3" applyFont="1" applyFill="1" applyAlignment="1" applyProtection="1">
      <alignment horizontal="left" vertical="center" wrapText="1"/>
      <protection locked="0"/>
    </xf>
    <xf numFmtId="0" fontId="18" fillId="4" borderId="0" xfId="3" applyFont="1" applyFill="1" applyAlignment="1" applyProtection="1">
      <alignment horizontal="left" vertical="center"/>
      <protection locked="0"/>
    </xf>
    <xf numFmtId="0" fontId="18" fillId="2" borderId="0" xfId="3" applyFont="1" applyFill="1" applyAlignment="1" applyProtection="1">
      <alignment horizontal="left" vertical="center" wrapText="1"/>
      <protection locked="0"/>
    </xf>
    <xf numFmtId="0" fontId="21" fillId="2" borderId="0" xfId="3" applyFont="1" applyFill="1" applyAlignment="1" applyProtection="1">
      <alignment horizontal="left" vertical="center" wrapText="1"/>
      <protection locked="0"/>
    </xf>
    <xf numFmtId="1" fontId="17" fillId="2" borderId="0" xfId="1" applyNumberFormat="1" applyFont="1" applyFill="1" applyBorder="1" applyAlignment="1" applyProtection="1">
      <alignment horizontal="left" vertical="center" wrapText="1"/>
      <protection locked="0"/>
    </xf>
    <xf numFmtId="165" fontId="17" fillId="2" borderId="0" xfId="2" applyNumberFormat="1" applyFont="1" applyFill="1" applyBorder="1" applyAlignment="1" applyProtection="1">
      <alignment horizontal="left" vertical="center" wrapText="1"/>
      <protection locked="0"/>
    </xf>
    <xf numFmtId="0" fontId="17" fillId="2" borderId="0" xfId="3" applyFont="1" applyFill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18" fillId="2" borderId="0" xfId="3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/>
    <xf numFmtId="0" fontId="23" fillId="3" borderId="0" xfId="0" applyFont="1" applyFill="1"/>
    <xf numFmtId="0" fontId="21" fillId="0" borderId="0" xfId="0" applyFont="1"/>
    <xf numFmtId="165" fontId="21" fillId="0" borderId="0" xfId="2" applyNumberFormat="1" applyFont="1" applyFill="1"/>
    <xf numFmtId="0" fontId="21" fillId="0" borderId="0" xfId="0" pivotButton="1" applyFont="1" applyAlignment="1">
      <alignment horizontal="center" vertical="center" wrapText="1"/>
    </xf>
    <xf numFmtId="0" fontId="22" fillId="0" borderId="0" xfId="0" pivotButton="1" applyFont="1" applyAlignment="1">
      <alignment horizontal="center" vertical="center" wrapText="1"/>
    </xf>
    <xf numFmtId="0" fontId="13" fillId="2" borderId="0" xfId="3" applyFont="1" applyFill="1" applyAlignment="1" applyProtection="1">
      <alignment horizontal="left" vertical="center" wrapText="1"/>
      <protection locked="0"/>
    </xf>
    <xf numFmtId="0" fontId="17" fillId="2" borderId="0" xfId="3" applyFont="1" applyFill="1" applyAlignment="1" applyProtection="1">
      <alignment horizontal="left" vertical="center" wrapText="1"/>
      <protection locked="0"/>
    </xf>
  </cellXfs>
  <cellStyles count="5">
    <cellStyle name="Milliers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ourcentage" xfId="2" builtinId="5"/>
  </cellStyles>
  <dxfs count="91">
    <dxf>
      <font>
        <name val="Arial"/>
        <scheme val="none"/>
      </font>
    </dxf>
    <dxf>
      <font>
        <sz val="10"/>
      </font>
    </dxf>
    <dxf>
      <font>
        <sz val="9"/>
      </font>
    </dxf>
    <dxf>
      <font>
        <sz val="10"/>
      </font>
    </dxf>
    <dxf>
      <font>
        <b/>
      </font>
    </dxf>
    <dxf>
      <font>
        <color theme="9" tint="-0.499984740745262"/>
      </font>
    </dxf>
    <dxf>
      <font>
        <sz val="8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name val="Arial"/>
        <scheme val="none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174625</xdr:colOff>
      <xdr:row>2</xdr:row>
      <xdr:rowOff>9526</xdr:rowOff>
    </xdr:from>
    <xdr:to>
      <xdr:col>7</xdr:col>
      <xdr:colOff>1450974</xdr:colOff>
      <xdr:row>5</xdr:row>
      <xdr:rowOff>171823</xdr:rowOff>
    </xdr:to>
    <xdr:pic>
      <xdr:nvPicPr>
        <xdr:cNvPr id="2" name="Image 1" descr="P:\Services\Pilotage\Adeline\logo\Images\LOGO UNIV-FC_COULEUR-CMJ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5965" y="360046"/>
          <a:ext cx="2868929" cy="68807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50800</xdr:colOff>
      <xdr:row>0</xdr:row>
      <xdr:rowOff>12700</xdr:rowOff>
    </xdr:from>
    <xdr:to>
      <xdr:col>2</xdr:col>
      <xdr:colOff>192969</xdr:colOff>
      <xdr:row>39</xdr:row>
      <xdr:rowOff>111125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0800" y="12700"/>
          <a:ext cx="4986312" cy="9750425"/>
          <a:chOff x="0" y="0"/>
          <a:chExt cx="2133600" cy="9125712"/>
        </a:xfrm>
        <a:solidFill>
          <a:schemeClr val="accent6"/>
        </a:solidFill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0" y="0"/>
            <a:ext cx="194535" cy="9125712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5" name="Pentagon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0" y="1466850"/>
            <a:ext cx="1398958" cy="552055"/>
          </a:xfrm>
          <a:prstGeom prst="homePlate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0" rIns="18288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r">
              <a:lnSpc>
                <a:spcPct val="115000"/>
              </a:lnSpc>
              <a:spcBef>
                <a:spcPts val="500"/>
              </a:spcBef>
              <a:spcAft>
                <a:spcPts val="500"/>
              </a:spcAft>
            </a:pPr>
            <a:r>
              <a:rPr lang="fr-FR" sz="2000" b="1">
                <a:effectLst/>
                <a:latin typeface="Arial Rounded MT Bold" panose="020F07040305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enquête</a:t>
            </a:r>
            <a:r>
              <a:rPr lang="fr-FR" sz="2000" b="1" baseline="0">
                <a:effectLst/>
                <a:latin typeface="Arial Rounded MT Bold" panose="020F07040305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2021-2022</a:t>
            </a:r>
            <a:endParaRPr lang="fr-FR" sz="2000">
              <a:effectLst/>
              <a:latin typeface="Arial Rounded MT Bold" panose="020F07040305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oup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76200" y="4210050"/>
            <a:ext cx="2057400" cy="4910329"/>
            <a:chOff x="80645" y="4211812"/>
            <a:chExt cx="1306273" cy="3121027"/>
          </a:xfrm>
          <a:grpFill/>
        </xdr:grpSpPr>
        <xdr:grpSp>
          <xdr:nvGrpSpPr>
            <xdr:cNvPr id="7" name="Group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41062" y="4211812"/>
              <a:ext cx="1047750" cy="3121026"/>
              <a:chOff x="141062" y="4211812"/>
              <a:chExt cx="1047750" cy="3121026"/>
            </a:xfrm>
            <a:grpFill/>
          </xdr:grpSpPr>
          <xdr:sp macro="" textlink="">
            <xdr:nvSpPr>
              <xdr:cNvPr id="20" name="Forme libre 19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9662" y="6216825"/>
                <a:ext cx="193675" cy="698500"/>
              </a:xfrm>
              <a:custGeom>
                <a:avLst/>
                <a:gdLst>
                  <a:gd name="T0" fmla="*/ 0 w 122"/>
                  <a:gd name="T1" fmla="*/ 0 h 440"/>
                  <a:gd name="T2" fmla="*/ 39 w 122"/>
                  <a:gd name="T3" fmla="*/ 152 h 440"/>
                  <a:gd name="T4" fmla="*/ 84 w 122"/>
                  <a:gd name="T5" fmla="*/ 304 h 440"/>
                  <a:gd name="T6" fmla="*/ 122 w 122"/>
                  <a:gd name="T7" fmla="*/ 417 h 440"/>
                  <a:gd name="T8" fmla="*/ 122 w 122"/>
                  <a:gd name="T9" fmla="*/ 440 h 440"/>
                  <a:gd name="T10" fmla="*/ 76 w 122"/>
                  <a:gd name="T11" fmla="*/ 306 h 440"/>
                  <a:gd name="T12" fmla="*/ 39 w 122"/>
                  <a:gd name="T13" fmla="*/ 180 h 440"/>
                  <a:gd name="T14" fmla="*/ 6 w 122"/>
                  <a:gd name="T15" fmla="*/ 53 h 440"/>
                  <a:gd name="T16" fmla="*/ 0 w 122"/>
                  <a:gd name="T17" fmla="*/ 0 h 44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22" h="440">
                    <a:moveTo>
                      <a:pt x="0" y="0"/>
                    </a:moveTo>
                    <a:lnTo>
                      <a:pt x="39" y="152"/>
                    </a:lnTo>
                    <a:lnTo>
                      <a:pt x="84" y="304"/>
                    </a:lnTo>
                    <a:lnTo>
                      <a:pt x="122" y="417"/>
                    </a:lnTo>
                    <a:lnTo>
                      <a:pt x="122" y="440"/>
                    </a:lnTo>
                    <a:lnTo>
                      <a:pt x="76" y="306"/>
                    </a:lnTo>
                    <a:lnTo>
                      <a:pt x="39" y="180"/>
                    </a:lnTo>
                    <a:lnTo>
                      <a:pt x="6" y="53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1" name="Forme libre 20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72862" y="6905800"/>
                <a:ext cx="184150" cy="427038"/>
              </a:xfrm>
              <a:custGeom>
                <a:avLst/>
                <a:gdLst>
                  <a:gd name="T0" fmla="*/ 0 w 116"/>
                  <a:gd name="T1" fmla="*/ 0 h 269"/>
                  <a:gd name="T2" fmla="*/ 8 w 116"/>
                  <a:gd name="T3" fmla="*/ 19 h 269"/>
                  <a:gd name="T4" fmla="*/ 37 w 116"/>
                  <a:gd name="T5" fmla="*/ 93 h 269"/>
                  <a:gd name="T6" fmla="*/ 67 w 116"/>
                  <a:gd name="T7" fmla="*/ 167 h 269"/>
                  <a:gd name="T8" fmla="*/ 116 w 116"/>
                  <a:gd name="T9" fmla="*/ 269 h 269"/>
                  <a:gd name="T10" fmla="*/ 108 w 116"/>
                  <a:gd name="T11" fmla="*/ 269 h 269"/>
                  <a:gd name="T12" fmla="*/ 60 w 116"/>
                  <a:gd name="T13" fmla="*/ 169 h 269"/>
                  <a:gd name="T14" fmla="*/ 30 w 116"/>
                  <a:gd name="T15" fmla="*/ 98 h 269"/>
                  <a:gd name="T16" fmla="*/ 1 w 116"/>
                  <a:gd name="T17" fmla="*/ 25 h 269"/>
                  <a:gd name="T18" fmla="*/ 0 w 116"/>
                  <a:gd name="T19" fmla="*/ 0 h 2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16" h="269">
                    <a:moveTo>
                      <a:pt x="0" y="0"/>
                    </a:moveTo>
                    <a:lnTo>
                      <a:pt x="8" y="19"/>
                    </a:lnTo>
                    <a:lnTo>
                      <a:pt x="37" y="93"/>
                    </a:lnTo>
                    <a:lnTo>
                      <a:pt x="67" y="167"/>
                    </a:lnTo>
                    <a:lnTo>
                      <a:pt x="116" y="269"/>
                    </a:lnTo>
                    <a:lnTo>
                      <a:pt x="108" y="269"/>
                    </a:lnTo>
                    <a:lnTo>
                      <a:pt x="60" y="169"/>
                    </a:lnTo>
                    <a:lnTo>
                      <a:pt x="30" y="98"/>
                    </a:lnTo>
                    <a:lnTo>
                      <a:pt x="1" y="2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2" name="Forme libre 21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41062" y="4211812"/>
                <a:ext cx="222250" cy="2019300"/>
              </a:xfrm>
              <a:custGeom>
                <a:avLst/>
                <a:gdLst>
                  <a:gd name="T0" fmla="*/ 0 w 140"/>
                  <a:gd name="T1" fmla="*/ 0 h 1272"/>
                  <a:gd name="T2" fmla="*/ 0 w 140"/>
                  <a:gd name="T3" fmla="*/ 0 h 1272"/>
                  <a:gd name="T4" fmla="*/ 1 w 140"/>
                  <a:gd name="T5" fmla="*/ 79 h 1272"/>
                  <a:gd name="T6" fmla="*/ 3 w 140"/>
                  <a:gd name="T7" fmla="*/ 159 h 1272"/>
                  <a:gd name="T8" fmla="*/ 12 w 140"/>
                  <a:gd name="T9" fmla="*/ 317 h 1272"/>
                  <a:gd name="T10" fmla="*/ 23 w 140"/>
                  <a:gd name="T11" fmla="*/ 476 h 1272"/>
                  <a:gd name="T12" fmla="*/ 39 w 140"/>
                  <a:gd name="T13" fmla="*/ 634 h 1272"/>
                  <a:gd name="T14" fmla="*/ 58 w 140"/>
                  <a:gd name="T15" fmla="*/ 792 h 1272"/>
                  <a:gd name="T16" fmla="*/ 83 w 140"/>
                  <a:gd name="T17" fmla="*/ 948 h 1272"/>
                  <a:gd name="T18" fmla="*/ 107 w 140"/>
                  <a:gd name="T19" fmla="*/ 1086 h 1272"/>
                  <a:gd name="T20" fmla="*/ 135 w 140"/>
                  <a:gd name="T21" fmla="*/ 1223 h 1272"/>
                  <a:gd name="T22" fmla="*/ 140 w 140"/>
                  <a:gd name="T23" fmla="*/ 1272 h 1272"/>
                  <a:gd name="T24" fmla="*/ 138 w 140"/>
                  <a:gd name="T25" fmla="*/ 1262 h 1272"/>
                  <a:gd name="T26" fmla="*/ 105 w 140"/>
                  <a:gd name="T27" fmla="*/ 1106 h 1272"/>
                  <a:gd name="T28" fmla="*/ 77 w 140"/>
                  <a:gd name="T29" fmla="*/ 949 h 1272"/>
                  <a:gd name="T30" fmla="*/ 53 w 140"/>
                  <a:gd name="T31" fmla="*/ 792 h 1272"/>
                  <a:gd name="T32" fmla="*/ 35 w 140"/>
                  <a:gd name="T33" fmla="*/ 634 h 1272"/>
                  <a:gd name="T34" fmla="*/ 20 w 140"/>
                  <a:gd name="T35" fmla="*/ 476 h 1272"/>
                  <a:gd name="T36" fmla="*/ 9 w 140"/>
                  <a:gd name="T37" fmla="*/ 317 h 1272"/>
                  <a:gd name="T38" fmla="*/ 2 w 140"/>
                  <a:gd name="T39" fmla="*/ 159 h 1272"/>
                  <a:gd name="T40" fmla="*/ 0 w 140"/>
                  <a:gd name="T41" fmla="*/ 79 h 1272"/>
                  <a:gd name="T42" fmla="*/ 0 w 140"/>
                  <a:gd name="T43" fmla="*/ 0 h 127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</a:cxnLst>
                <a:rect l="0" t="0" r="r" b="b"/>
                <a:pathLst>
                  <a:path w="140" h="1272">
                    <a:moveTo>
                      <a:pt x="0" y="0"/>
                    </a:moveTo>
                    <a:lnTo>
                      <a:pt x="0" y="0"/>
                    </a:lnTo>
                    <a:lnTo>
                      <a:pt x="1" y="79"/>
                    </a:lnTo>
                    <a:lnTo>
                      <a:pt x="3" y="159"/>
                    </a:lnTo>
                    <a:lnTo>
                      <a:pt x="12" y="317"/>
                    </a:lnTo>
                    <a:lnTo>
                      <a:pt x="23" y="476"/>
                    </a:lnTo>
                    <a:lnTo>
                      <a:pt x="39" y="634"/>
                    </a:lnTo>
                    <a:lnTo>
                      <a:pt x="58" y="792"/>
                    </a:lnTo>
                    <a:lnTo>
                      <a:pt x="83" y="948"/>
                    </a:lnTo>
                    <a:lnTo>
                      <a:pt x="107" y="1086"/>
                    </a:lnTo>
                    <a:lnTo>
                      <a:pt x="135" y="1223"/>
                    </a:lnTo>
                    <a:lnTo>
                      <a:pt x="140" y="1272"/>
                    </a:lnTo>
                    <a:lnTo>
                      <a:pt x="138" y="1262"/>
                    </a:lnTo>
                    <a:lnTo>
                      <a:pt x="105" y="1106"/>
                    </a:lnTo>
                    <a:lnTo>
                      <a:pt x="77" y="949"/>
                    </a:lnTo>
                    <a:lnTo>
                      <a:pt x="53" y="792"/>
                    </a:lnTo>
                    <a:lnTo>
                      <a:pt x="35" y="634"/>
                    </a:lnTo>
                    <a:lnTo>
                      <a:pt x="20" y="476"/>
                    </a:lnTo>
                    <a:lnTo>
                      <a:pt x="9" y="317"/>
                    </a:lnTo>
                    <a:lnTo>
                      <a:pt x="2" y="159"/>
                    </a:lnTo>
                    <a:lnTo>
                      <a:pt x="0" y="7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3" name="Forme libre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1087" y="4861100"/>
                <a:ext cx="71438" cy="1355725"/>
              </a:xfrm>
              <a:custGeom>
                <a:avLst/>
                <a:gdLst>
                  <a:gd name="T0" fmla="*/ 45 w 45"/>
                  <a:gd name="T1" fmla="*/ 0 h 854"/>
                  <a:gd name="T2" fmla="*/ 45 w 45"/>
                  <a:gd name="T3" fmla="*/ 0 h 854"/>
                  <a:gd name="T4" fmla="*/ 35 w 45"/>
                  <a:gd name="T5" fmla="*/ 66 h 854"/>
                  <a:gd name="T6" fmla="*/ 26 w 45"/>
                  <a:gd name="T7" fmla="*/ 133 h 854"/>
                  <a:gd name="T8" fmla="*/ 14 w 45"/>
                  <a:gd name="T9" fmla="*/ 267 h 854"/>
                  <a:gd name="T10" fmla="*/ 6 w 45"/>
                  <a:gd name="T11" fmla="*/ 401 h 854"/>
                  <a:gd name="T12" fmla="*/ 3 w 45"/>
                  <a:gd name="T13" fmla="*/ 534 h 854"/>
                  <a:gd name="T14" fmla="*/ 6 w 45"/>
                  <a:gd name="T15" fmla="*/ 669 h 854"/>
                  <a:gd name="T16" fmla="*/ 14 w 45"/>
                  <a:gd name="T17" fmla="*/ 803 h 854"/>
                  <a:gd name="T18" fmla="*/ 18 w 45"/>
                  <a:gd name="T19" fmla="*/ 854 h 854"/>
                  <a:gd name="T20" fmla="*/ 18 w 45"/>
                  <a:gd name="T21" fmla="*/ 851 h 854"/>
                  <a:gd name="T22" fmla="*/ 9 w 45"/>
                  <a:gd name="T23" fmla="*/ 814 h 854"/>
                  <a:gd name="T24" fmla="*/ 8 w 45"/>
                  <a:gd name="T25" fmla="*/ 803 h 854"/>
                  <a:gd name="T26" fmla="*/ 1 w 45"/>
                  <a:gd name="T27" fmla="*/ 669 h 854"/>
                  <a:gd name="T28" fmla="*/ 0 w 45"/>
                  <a:gd name="T29" fmla="*/ 534 h 854"/>
                  <a:gd name="T30" fmla="*/ 3 w 45"/>
                  <a:gd name="T31" fmla="*/ 401 h 854"/>
                  <a:gd name="T32" fmla="*/ 12 w 45"/>
                  <a:gd name="T33" fmla="*/ 267 h 854"/>
                  <a:gd name="T34" fmla="*/ 25 w 45"/>
                  <a:gd name="T35" fmla="*/ 132 h 854"/>
                  <a:gd name="T36" fmla="*/ 34 w 45"/>
                  <a:gd name="T37" fmla="*/ 66 h 854"/>
                  <a:gd name="T38" fmla="*/ 45 w 45"/>
                  <a:gd name="T39" fmla="*/ 0 h 85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</a:cxnLst>
                <a:rect l="0" t="0" r="r" b="b"/>
                <a:pathLst>
                  <a:path w="45" h="854">
                    <a:moveTo>
                      <a:pt x="45" y="0"/>
                    </a:moveTo>
                    <a:lnTo>
                      <a:pt x="45" y="0"/>
                    </a:lnTo>
                    <a:lnTo>
                      <a:pt x="35" y="66"/>
                    </a:lnTo>
                    <a:lnTo>
                      <a:pt x="26" y="133"/>
                    </a:lnTo>
                    <a:lnTo>
                      <a:pt x="14" y="267"/>
                    </a:lnTo>
                    <a:lnTo>
                      <a:pt x="6" y="401"/>
                    </a:lnTo>
                    <a:lnTo>
                      <a:pt x="3" y="534"/>
                    </a:lnTo>
                    <a:lnTo>
                      <a:pt x="6" y="669"/>
                    </a:lnTo>
                    <a:lnTo>
                      <a:pt x="14" y="803"/>
                    </a:lnTo>
                    <a:lnTo>
                      <a:pt x="18" y="854"/>
                    </a:lnTo>
                    <a:lnTo>
                      <a:pt x="18" y="851"/>
                    </a:lnTo>
                    <a:lnTo>
                      <a:pt x="9" y="814"/>
                    </a:lnTo>
                    <a:lnTo>
                      <a:pt x="8" y="803"/>
                    </a:lnTo>
                    <a:lnTo>
                      <a:pt x="1" y="669"/>
                    </a:lnTo>
                    <a:lnTo>
                      <a:pt x="0" y="534"/>
                    </a:lnTo>
                    <a:lnTo>
                      <a:pt x="3" y="401"/>
                    </a:lnTo>
                    <a:lnTo>
                      <a:pt x="12" y="267"/>
                    </a:lnTo>
                    <a:lnTo>
                      <a:pt x="25" y="132"/>
                    </a:lnTo>
                    <a:lnTo>
                      <a:pt x="34" y="66"/>
                    </a:lnTo>
                    <a:lnTo>
                      <a:pt x="45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4" name="Forme libre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312" y="6231112"/>
                <a:ext cx="244475" cy="998538"/>
              </a:xfrm>
              <a:custGeom>
                <a:avLst/>
                <a:gdLst>
                  <a:gd name="T0" fmla="*/ 0 w 154"/>
                  <a:gd name="T1" fmla="*/ 0 h 629"/>
                  <a:gd name="T2" fmla="*/ 10 w 154"/>
                  <a:gd name="T3" fmla="*/ 44 h 629"/>
                  <a:gd name="T4" fmla="*/ 21 w 154"/>
                  <a:gd name="T5" fmla="*/ 126 h 629"/>
                  <a:gd name="T6" fmla="*/ 34 w 154"/>
                  <a:gd name="T7" fmla="*/ 207 h 629"/>
                  <a:gd name="T8" fmla="*/ 53 w 154"/>
                  <a:gd name="T9" fmla="*/ 293 h 629"/>
                  <a:gd name="T10" fmla="*/ 75 w 154"/>
                  <a:gd name="T11" fmla="*/ 380 h 629"/>
                  <a:gd name="T12" fmla="*/ 100 w 154"/>
                  <a:gd name="T13" fmla="*/ 466 h 629"/>
                  <a:gd name="T14" fmla="*/ 120 w 154"/>
                  <a:gd name="T15" fmla="*/ 521 h 629"/>
                  <a:gd name="T16" fmla="*/ 141 w 154"/>
                  <a:gd name="T17" fmla="*/ 576 h 629"/>
                  <a:gd name="T18" fmla="*/ 152 w 154"/>
                  <a:gd name="T19" fmla="*/ 618 h 629"/>
                  <a:gd name="T20" fmla="*/ 154 w 154"/>
                  <a:gd name="T21" fmla="*/ 629 h 629"/>
                  <a:gd name="T22" fmla="*/ 140 w 154"/>
                  <a:gd name="T23" fmla="*/ 595 h 629"/>
                  <a:gd name="T24" fmla="*/ 115 w 154"/>
                  <a:gd name="T25" fmla="*/ 532 h 629"/>
                  <a:gd name="T26" fmla="*/ 93 w 154"/>
                  <a:gd name="T27" fmla="*/ 468 h 629"/>
                  <a:gd name="T28" fmla="*/ 67 w 154"/>
                  <a:gd name="T29" fmla="*/ 383 h 629"/>
                  <a:gd name="T30" fmla="*/ 47 w 154"/>
                  <a:gd name="T31" fmla="*/ 295 h 629"/>
                  <a:gd name="T32" fmla="*/ 28 w 154"/>
                  <a:gd name="T33" fmla="*/ 207 h 629"/>
                  <a:gd name="T34" fmla="*/ 12 w 154"/>
                  <a:gd name="T35" fmla="*/ 104 h 629"/>
                  <a:gd name="T36" fmla="*/ 0 w 154"/>
                  <a:gd name="T37" fmla="*/ 0 h 62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</a:cxnLst>
                <a:rect l="0" t="0" r="r" b="b"/>
                <a:pathLst>
                  <a:path w="154" h="629">
                    <a:moveTo>
                      <a:pt x="0" y="0"/>
                    </a:moveTo>
                    <a:lnTo>
                      <a:pt x="10" y="44"/>
                    </a:lnTo>
                    <a:lnTo>
                      <a:pt x="21" y="126"/>
                    </a:lnTo>
                    <a:lnTo>
                      <a:pt x="34" y="207"/>
                    </a:lnTo>
                    <a:lnTo>
                      <a:pt x="53" y="293"/>
                    </a:lnTo>
                    <a:lnTo>
                      <a:pt x="75" y="380"/>
                    </a:lnTo>
                    <a:lnTo>
                      <a:pt x="100" y="466"/>
                    </a:lnTo>
                    <a:lnTo>
                      <a:pt x="120" y="521"/>
                    </a:lnTo>
                    <a:lnTo>
                      <a:pt x="141" y="576"/>
                    </a:lnTo>
                    <a:lnTo>
                      <a:pt x="152" y="618"/>
                    </a:lnTo>
                    <a:lnTo>
                      <a:pt x="154" y="629"/>
                    </a:lnTo>
                    <a:lnTo>
                      <a:pt x="140" y="595"/>
                    </a:lnTo>
                    <a:lnTo>
                      <a:pt x="115" y="532"/>
                    </a:lnTo>
                    <a:lnTo>
                      <a:pt x="93" y="468"/>
                    </a:lnTo>
                    <a:lnTo>
                      <a:pt x="67" y="383"/>
                    </a:lnTo>
                    <a:lnTo>
                      <a:pt x="47" y="295"/>
                    </a:lnTo>
                    <a:lnTo>
                      <a:pt x="28" y="207"/>
                    </a:lnTo>
                    <a:lnTo>
                      <a:pt x="12" y="10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5" name="Forme libre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20487" y="7223300"/>
                <a:ext cx="52388" cy="109538"/>
              </a:xfrm>
              <a:custGeom>
                <a:avLst/>
                <a:gdLst>
                  <a:gd name="T0" fmla="*/ 0 w 33"/>
                  <a:gd name="T1" fmla="*/ 0 h 69"/>
                  <a:gd name="T2" fmla="*/ 33 w 33"/>
                  <a:gd name="T3" fmla="*/ 69 h 69"/>
                  <a:gd name="T4" fmla="*/ 24 w 33"/>
                  <a:gd name="T5" fmla="*/ 69 h 69"/>
                  <a:gd name="T6" fmla="*/ 12 w 33"/>
                  <a:gd name="T7" fmla="*/ 35 h 69"/>
                  <a:gd name="T8" fmla="*/ 0 w 33"/>
                  <a:gd name="T9" fmla="*/ 0 h 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69">
                    <a:moveTo>
                      <a:pt x="0" y="0"/>
                    </a:moveTo>
                    <a:lnTo>
                      <a:pt x="33" y="69"/>
                    </a:lnTo>
                    <a:lnTo>
                      <a:pt x="24" y="69"/>
                    </a:lnTo>
                    <a:lnTo>
                      <a:pt x="12" y="3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6" name="Forme libre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5374" y="6153325"/>
                <a:ext cx="23813" cy="147638"/>
              </a:xfrm>
              <a:custGeom>
                <a:avLst/>
                <a:gdLst>
                  <a:gd name="T0" fmla="*/ 0 w 15"/>
                  <a:gd name="T1" fmla="*/ 0 h 93"/>
                  <a:gd name="T2" fmla="*/ 9 w 15"/>
                  <a:gd name="T3" fmla="*/ 37 h 93"/>
                  <a:gd name="T4" fmla="*/ 9 w 15"/>
                  <a:gd name="T5" fmla="*/ 40 h 93"/>
                  <a:gd name="T6" fmla="*/ 15 w 15"/>
                  <a:gd name="T7" fmla="*/ 93 h 93"/>
                  <a:gd name="T8" fmla="*/ 5 w 15"/>
                  <a:gd name="T9" fmla="*/ 49 h 93"/>
                  <a:gd name="T10" fmla="*/ 0 w 15"/>
                  <a:gd name="T11" fmla="*/ 0 h 9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15" h="93">
                    <a:moveTo>
                      <a:pt x="0" y="0"/>
                    </a:moveTo>
                    <a:lnTo>
                      <a:pt x="9" y="37"/>
                    </a:lnTo>
                    <a:lnTo>
                      <a:pt x="9" y="40"/>
                    </a:lnTo>
                    <a:lnTo>
                      <a:pt x="15" y="93"/>
                    </a:lnTo>
                    <a:lnTo>
                      <a:pt x="5" y="4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7" name="Forme libre 26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5689775"/>
                <a:ext cx="625475" cy="1216025"/>
              </a:xfrm>
              <a:custGeom>
                <a:avLst/>
                <a:gdLst>
                  <a:gd name="T0" fmla="*/ 394 w 394"/>
                  <a:gd name="T1" fmla="*/ 0 h 766"/>
                  <a:gd name="T2" fmla="*/ 394 w 394"/>
                  <a:gd name="T3" fmla="*/ 0 h 766"/>
                  <a:gd name="T4" fmla="*/ 356 w 394"/>
                  <a:gd name="T5" fmla="*/ 38 h 766"/>
                  <a:gd name="T6" fmla="*/ 319 w 394"/>
                  <a:gd name="T7" fmla="*/ 77 h 766"/>
                  <a:gd name="T8" fmla="*/ 284 w 394"/>
                  <a:gd name="T9" fmla="*/ 117 h 766"/>
                  <a:gd name="T10" fmla="*/ 249 w 394"/>
                  <a:gd name="T11" fmla="*/ 160 h 766"/>
                  <a:gd name="T12" fmla="*/ 207 w 394"/>
                  <a:gd name="T13" fmla="*/ 218 h 766"/>
                  <a:gd name="T14" fmla="*/ 168 w 394"/>
                  <a:gd name="T15" fmla="*/ 276 h 766"/>
                  <a:gd name="T16" fmla="*/ 131 w 394"/>
                  <a:gd name="T17" fmla="*/ 339 h 766"/>
                  <a:gd name="T18" fmla="*/ 98 w 394"/>
                  <a:gd name="T19" fmla="*/ 402 h 766"/>
                  <a:gd name="T20" fmla="*/ 69 w 394"/>
                  <a:gd name="T21" fmla="*/ 467 h 766"/>
                  <a:gd name="T22" fmla="*/ 45 w 394"/>
                  <a:gd name="T23" fmla="*/ 535 h 766"/>
                  <a:gd name="T24" fmla="*/ 26 w 394"/>
                  <a:gd name="T25" fmla="*/ 604 h 766"/>
                  <a:gd name="T26" fmla="*/ 14 w 394"/>
                  <a:gd name="T27" fmla="*/ 673 h 766"/>
                  <a:gd name="T28" fmla="*/ 7 w 394"/>
                  <a:gd name="T29" fmla="*/ 746 h 766"/>
                  <a:gd name="T30" fmla="*/ 6 w 394"/>
                  <a:gd name="T31" fmla="*/ 766 h 766"/>
                  <a:gd name="T32" fmla="*/ 0 w 394"/>
                  <a:gd name="T33" fmla="*/ 749 h 766"/>
                  <a:gd name="T34" fmla="*/ 1 w 394"/>
                  <a:gd name="T35" fmla="*/ 744 h 766"/>
                  <a:gd name="T36" fmla="*/ 7 w 394"/>
                  <a:gd name="T37" fmla="*/ 673 h 766"/>
                  <a:gd name="T38" fmla="*/ 21 w 394"/>
                  <a:gd name="T39" fmla="*/ 603 h 766"/>
                  <a:gd name="T40" fmla="*/ 40 w 394"/>
                  <a:gd name="T41" fmla="*/ 533 h 766"/>
                  <a:gd name="T42" fmla="*/ 65 w 394"/>
                  <a:gd name="T43" fmla="*/ 466 h 766"/>
                  <a:gd name="T44" fmla="*/ 94 w 394"/>
                  <a:gd name="T45" fmla="*/ 400 h 766"/>
                  <a:gd name="T46" fmla="*/ 127 w 394"/>
                  <a:gd name="T47" fmla="*/ 336 h 766"/>
                  <a:gd name="T48" fmla="*/ 164 w 394"/>
                  <a:gd name="T49" fmla="*/ 275 h 766"/>
                  <a:gd name="T50" fmla="*/ 204 w 394"/>
                  <a:gd name="T51" fmla="*/ 215 h 766"/>
                  <a:gd name="T52" fmla="*/ 248 w 394"/>
                  <a:gd name="T53" fmla="*/ 158 h 766"/>
                  <a:gd name="T54" fmla="*/ 282 w 394"/>
                  <a:gd name="T55" fmla="*/ 116 h 766"/>
                  <a:gd name="T56" fmla="*/ 318 w 394"/>
                  <a:gd name="T57" fmla="*/ 76 h 766"/>
                  <a:gd name="T58" fmla="*/ 354 w 394"/>
                  <a:gd name="T59" fmla="*/ 37 h 766"/>
                  <a:gd name="T60" fmla="*/ 394 w 394"/>
                  <a:gd name="T61" fmla="*/ 0 h 7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</a:cxnLst>
                <a:rect l="0" t="0" r="r" b="b"/>
                <a:pathLst>
                  <a:path w="394" h="766">
                    <a:moveTo>
                      <a:pt x="394" y="0"/>
                    </a:moveTo>
                    <a:lnTo>
                      <a:pt x="394" y="0"/>
                    </a:lnTo>
                    <a:lnTo>
                      <a:pt x="356" y="38"/>
                    </a:lnTo>
                    <a:lnTo>
                      <a:pt x="319" y="77"/>
                    </a:lnTo>
                    <a:lnTo>
                      <a:pt x="284" y="117"/>
                    </a:lnTo>
                    <a:lnTo>
                      <a:pt x="249" y="160"/>
                    </a:lnTo>
                    <a:lnTo>
                      <a:pt x="207" y="218"/>
                    </a:lnTo>
                    <a:lnTo>
                      <a:pt x="168" y="276"/>
                    </a:lnTo>
                    <a:lnTo>
                      <a:pt x="131" y="339"/>
                    </a:lnTo>
                    <a:lnTo>
                      <a:pt x="98" y="402"/>
                    </a:lnTo>
                    <a:lnTo>
                      <a:pt x="69" y="467"/>
                    </a:lnTo>
                    <a:lnTo>
                      <a:pt x="45" y="535"/>
                    </a:lnTo>
                    <a:lnTo>
                      <a:pt x="26" y="604"/>
                    </a:lnTo>
                    <a:lnTo>
                      <a:pt x="14" y="673"/>
                    </a:lnTo>
                    <a:lnTo>
                      <a:pt x="7" y="746"/>
                    </a:lnTo>
                    <a:lnTo>
                      <a:pt x="6" y="766"/>
                    </a:lnTo>
                    <a:lnTo>
                      <a:pt x="0" y="749"/>
                    </a:lnTo>
                    <a:lnTo>
                      <a:pt x="1" y="744"/>
                    </a:lnTo>
                    <a:lnTo>
                      <a:pt x="7" y="673"/>
                    </a:lnTo>
                    <a:lnTo>
                      <a:pt x="21" y="603"/>
                    </a:lnTo>
                    <a:lnTo>
                      <a:pt x="40" y="533"/>
                    </a:lnTo>
                    <a:lnTo>
                      <a:pt x="65" y="466"/>
                    </a:lnTo>
                    <a:lnTo>
                      <a:pt x="94" y="400"/>
                    </a:lnTo>
                    <a:lnTo>
                      <a:pt x="127" y="336"/>
                    </a:lnTo>
                    <a:lnTo>
                      <a:pt x="164" y="275"/>
                    </a:lnTo>
                    <a:lnTo>
                      <a:pt x="204" y="215"/>
                    </a:lnTo>
                    <a:lnTo>
                      <a:pt x="248" y="158"/>
                    </a:lnTo>
                    <a:lnTo>
                      <a:pt x="282" y="116"/>
                    </a:lnTo>
                    <a:lnTo>
                      <a:pt x="318" y="76"/>
                    </a:lnTo>
                    <a:lnTo>
                      <a:pt x="354" y="37"/>
                    </a:lnTo>
                    <a:lnTo>
                      <a:pt x="394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8" name="Forme libre 27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6915325"/>
                <a:ext cx="57150" cy="307975"/>
              </a:xfrm>
              <a:custGeom>
                <a:avLst/>
                <a:gdLst>
                  <a:gd name="T0" fmla="*/ 0 w 36"/>
                  <a:gd name="T1" fmla="*/ 0 h 194"/>
                  <a:gd name="T2" fmla="*/ 6 w 36"/>
                  <a:gd name="T3" fmla="*/ 16 h 194"/>
                  <a:gd name="T4" fmla="*/ 7 w 36"/>
                  <a:gd name="T5" fmla="*/ 19 h 194"/>
                  <a:gd name="T6" fmla="*/ 11 w 36"/>
                  <a:gd name="T7" fmla="*/ 80 h 194"/>
                  <a:gd name="T8" fmla="*/ 20 w 36"/>
                  <a:gd name="T9" fmla="*/ 132 h 194"/>
                  <a:gd name="T10" fmla="*/ 33 w 36"/>
                  <a:gd name="T11" fmla="*/ 185 h 194"/>
                  <a:gd name="T12" fmla="*/ 36 w 36"/>
                  <a:gd name="T13" fmla="*/ 194 h 194"/>
                  <a:gd name="T14" fmla="*/ 21 w 36"/>
                  <a:gd name="T15" fmla="*/ 161 h 194"/>
                  <a:gd name="T16" fmla="*/ 15 w 36"/>
                  <a:gd name="T17" fmla="*/ 145 h 194"/>
                  <a:gd name="T18" fmla="*/ 5 w 36"/>
                  <a:gd name="T19" fmla="*/ 81 h 194"/>
                  <a:gd name="T20" fmla="*/ 1 w 36"/>
                  <a:gd name="T21" fmla="*/ 41 h 194"/>
                  <a:gd name="T22" fmla="*/ 0 w 36"/>
                  <a:gd name="T23" fmla="*/ 0 h 19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</a:cxnLst>
                <a:rect l="0" t="0" r="r" b="b"/>
                <a:pathLst>
                  <a:path w="36" h="194">
                    <a:moveTo>
                      <a:pt x="0" y="0"/>
                    </a:moveTo>
                    <a:lnTo>
                      <a:pt x="6" y="16"/>
                    </a:lnTo>
                    <a:lnTo>
                      <a:pt x="7" y="19"/>
                    </a:lnTo>
                    <a:lnTo>
                      <a:pt x="11" y="80"/>
                    </a:lnTo>
                    <a:lnTo>
                      <a:pt x="20" y="132"/>
                    </a:lnTo>
                    <a:lnTo>
                      <a:pt x="33" y="185"/>
                    </a:lnTo>
                    <a:lnTo>
                      <a:pt x="36" y="194"/>
                    </a:lnTo>
                    <a:lnTo>
                      <a:pt x="21" y="161"/>
                    </a:lnTo>
                    <a:lnTo>
                      <a:pt x="15" y="145"/>
                    </a:lnTo>
                    <a:lnTo>
                      <a:pt x="5" y="81"/>
                    </a:lnTo>
                    <a:lnTo>
                      <a:pt x="1" y="41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9" name="Forme libre 28">
                <a:extLs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787" y="7229650"/>
                <a:ext cx="49213" cy="103188"/>
              </a:xfrm>
              <a:custGeom>
                <a:avLst/>
                <a:gdLst>
                  <a:gd name="T0" fmla="*/ 0 w 31"/>
                  <a:gd name="T1" fmla="*/ 0 h 65"/>
                  <a:gd name="T2" fmla="*/ 31 w 31"/>
                  <a:gd name="T3" fmla="*/ 65 h 65"/>
                  <a:gd name="T4" fmla="*/ 23 w 31"/>
                  <a:gd name="T5" fmla="*/ 65 h 65"/>
                  <a:gd name="T6" fmla="*/ 0 w 31"/>
                  <a:gd name="T7" fmla="*/ 0 h 6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31" h="65">
                    <a:moveTo>
                      <a:pt x="0" y="0"/>
                    </a:moveTo>
                    <a:lnTo>
                      <a:pt x="31" y="65"/>
                    </a:lnTo>
                    <a:lnTo>
                      <a:pt x="23" y="6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30" name="Forme libre 29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6878812"/>
                <a:ext cx="11113" cy="66675"/>
              </a:xfrm>
              <a:custGeom>
                <a:avLst/>
                <a:gdLst>
                  <a:gd name="T0" fmla="*/ 0 w 7"/>
                  <a:gd name="T1" fmla="*/ 0 h 42"/>
                  <a:gd name="T2" fmla="*/ 6 w 7"/>
                  <a:gd name="T3" fmla="*/ 17 h 42"/>
                  <a:gd name="T4" fmla="*/ 7 w 7"/>
                  <a:gd name="T5" fmla="*/ 42 h 42"/>
                  <a:gd name="T6" fmla="*/ 6 w 7"/>
                  <a:gd name="T7" fmla="*/ 39 h 42"/>
                  <a:gd name="T8" fmla="*/ 0 w 7"/>
                  <a:gd name="T9" fmla="*/ 23 h 42"/>
                  <a:gd name="T10" fmla="*/ 0 w 7"/>
                  <a:gd name="T11" fmla="*/ 0 h 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7" h="42">
                    <a:moveTo>
                      <a:pt x="0" y="0"/>
                    </a:moveTo>
                    <a:lnTo>
                      <a:pt x="6" y="17"/>
                    </a:lnTo>
                    <a:lnTo>
                      <a:pt x="7" y="42"/>
                    </a:lnTo>
                    <a:lnTo>
                      <a:pt x="6" y="39"/>
                    </a:lnTo>
                    <a:lnTo>
                      <a:pt x="0" y="23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31" name="Forme libre 30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87149" y="7145512"/>
                <a:ext cx="71438" cy="187325"/>
              </a:xfrm>
              <a:custGeom>
                <a:avLst/>
                <a:gdLst>
                  <a:gd name="T0" fmla="*/ 0 w 45"/>
                  <a:gd name="T1" fmla="*/ 0 h 118"/>
                  <a:gd name="T2" fmla="*/ 6 w 45"/>
                  <a:gd name="T3" fmla="*/ 16 h 118"/>
                  <a:gd name="T4" fmla="*/ 21 w 45"/>
                  <a:gd name="T5" fmla="*/ 49 h 118"/>
                  <a:gd name="T6" fmla="*/ 33 w 45"/>
                  <a:gd name="T7" fmla="*/ 84 h 118"/>
                  <a:gd name="T8" fmla="*/ 45 w 45"/>
                  <a:gd name="T9" fmla="*/ 118 h 118"/>
                  <a:gd name="T10" fmla="*/ 44 w 45"/>
                  <a:gd name="T11" fmla="*/ 118 h 118"/>
                  <a:gd name="T12" fmla="*/ 13 w 45"/>
                  <a:gd name="T13" fmla="*/ 53 h 118"/>
                  <a:gd name="T14" fmla="*/ 11 w 45"/>
                  <a:gd name="T15" fmla="*/ 42 h 118"/>
                  <a:gd name="T16" fmla="*/ 0 w 45"/>
                  <a:gd name="T17" fmla="*/ 0 h 1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45" h="118">
                    <a:moveTo>
                      <a:pt x="0" y="0"/>
                    </a:moveTo>
                    <a:lnTo>
                      <a:pt x="6" y="16"/>
                    </a:lnTo>
                    <a:lnTo>
                      <a:pt x="21" y="49"/>
                    </a:lnTo>
                    <a:lnTo>
                      <a:pt x="33" y="84"/>
                    </a:lnTo>
                    <a:lnTo>
                      <a:pt x="45" y="118"/>
                    </a:lnTo>
                    <a:lnTo>
                      <a:pt x="44" y="118"/>
                    </a:lnTo>
                    <a:lnTo>
                      <a:pt x="13" y="53"/>
                    </a:lnTo>
                    <a:lnTo>
                      <a:pt x="11" y="42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</xdr:grpSp>
        <xdr:grpSp>
          <xdr:nvGrpSpPr>
            <xdr:cNvPr id="8" name="Group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0645" y="4826975"/>
              <a:ext cx="1306273" cy="2505864"/>
              <a:chOff x="80645" y="4649964"/>
              <a:chExt cx="874712" cy="1677988"/>
            </a:xfrm>
            <a:grpFill/>
          </xdr:grpSpPr>
          <xdr:sp macro="" textlink="">
            <xdr:nvSpPr>
              <xdr:cNvPr id="9" name="Forme libre 8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8745" y="5189714"/>
                <a:ext cx="198438" cy="714375"/>
              </a:xfrm>
              <a:custGeom>
                <a:avLst/>
                <a:gdLst>
                  <a:gd name="T0" fmla="*/ 0 w 125"/>
                  <a:gd name="T1" fmla="*/ 0 h 450"/>
                  <a:gd name="T2" fmla="*/ 41 w 125"/>
                  <a:gd name="T3" fmla="*/ 155 h 450"/>
                  <a:gd name="T4" fmla="*/ 86 w 125"/>
                  <a:gd name="T5" fmla="*/ 309 h 450"/>
                  <a:gd name="T6" fmla="*/ 125 w 125"/>
                  <a:gd name="T7" fmla="*/ 425 h 450"/>
                  <a:gd name="T8" fmla="*/ 125 w 125"/>
                  <a:gd name="T9" fmla="*/ 450 h 450"/>
                  <a:gd name="T10" fmla="*/ 79 w 125"/>
                  <a:gd name="T11" fmla="*/ 311 h 450"/>
                  <a:gd name="T12" fmla="*/ 41 w 125"/>
                  <a:gd name="T13" fmla="*/ 183 h 450"/>
                  <a:gd name="T14" fmla="*/ 7 w 125"/>
                  <a:gd name="T15" fmla="*/ 54 h 450"/>
                  <a:gd name="T16" fmla="*/ 0 w 125"/>
                  <a:gd name="T17" fmla="*/ 0 h 45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25" h="450">
                    <a:moveTo>
                      <a:pt x="0" y="0"/>
                    </a:moveTo>
                    <a:lnTo>
                      <a:pt x="41" y="155"/>
                    </a:lnTo>
                    <a:lnTo>
                      <a:pt x="86" y="309"/>
                    </a:lnTo>
                    <a:lnTo>
                      <a:pt x="125" y="425"/>
                    </a:lnTo>
                    <a:lnTo>
                      <a:pt x="125" y="450"/>
                    </a:lnTo>
                    <a:lnTo>
                      <a:pt x="79" y="311"/>
                    </a:lnTo>
                    <a:lnTo>
                      <a:pt x="41" y="183"/>
                    </a:lnTo>
                    <a:lnTo>
                      <a:pt x="7" y="5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0" name="Forme libre 9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28295" y="5891389"/>
                <a:ext cx="187325" cy="436563"/>
              </a:xfrm>
              <a:custGeom>
                <a:avLst/>
                <a:gdLst>
                  <a:gd name="T0" fmla="*/ 0 w 118"/>
                  <a:gd name="T1" fmla="*/ 0 h 275"/>
                  <a:gd name="T2" fmla="*/ 8 w 118"/>
                  <a:gd name="T3" fmla="*/ 20 h 275"/>
                  <a:gd name="T4" fmla="*/ 37 w 118"/>
                  <a:gd name="T5" fmla="*/ 96 h 275"/>
                  <a:gd name="T6" fmla="*/ 69 w 118"/>
                  <a:gd name="T7" fmla="*/ 170 h 275"/>
                  <a:gd name="T8" fmla="*/ 118 w 118"/>
                  <a:gd name="T9" fmla="*/ 275 h 275"/>
                  <a:gd name="T10" fmla="*/ 109 w 118"/>
                  <a:gd name="T11" fmla="*/ 275 h 275"/>
                  <a:gd name="T12" fmla="*/ 61 w 118"/>
                  <a:gd name="T13" fmla="*/ 174 h 275"/>
                  <a:gd name="T14" fmla="*/ 30 w 118"/>
                  <a:gd name="T15" fmla="*/ 100 h 275"/>
                  <a:gd name="T16" fmla="*/ 0 w 118"/>
                  <a:gd name="T17" fmla="*/ 26 h 275"/>
                  <a:gd name="T18" fmla="*/ 0 w 118"/>
                  <a:gd name="T19" fmla="*/ 0 h 27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18" h="275">
                    <a:moveTo>
                      <a:pt x="0" y="0"/>
                    </a:moveTo>
                    <a:lnTo>
                      <a:pt x="8" y="20"/>
                    </a:lnTo>
                    <a:lnTo>
                      <a:pt x="37" y="96"/>
                    </a:lnTo>
                    <a:lnTo>
                      <a:pt x="69" y="170"/>
                    </a:lnTo>
                    <a:lnTo>
                      <a:pt x="118" y="275"/>
                    </a:lnTo>
                    <a:lnTo>
                      <a:pt x="109" y="275"/>
                    </a:lnTo>
                    <a:lnTo>
                      <a:pt x="61" y="174"/>
                    </a:lnTo>
                    <a:lnTo>
                      <a:pt x="30" y="100"/>
                    </a:lnTo>
                    <a:lnTo>
                      <a:pt x="0" y="2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1" name="Forme libre 10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80645" y="5010327"/>
                <a:ext cx="31750" cy="192088"/>
              </a:xfrm>
              <a:custGeom>
                <a:avLst/>
                <a:gdLst>
                  <a:gd name="T0" fmla="*/ 0 w 20"/>
                  <a:gd name="T1" fmla="*/ 0 h 121"/>
                  <a:gd name="T2" fmla="*/ 16 w 20"/>
                  <a:gd name="T3" fmla="*/ 72 h 121"/>
                  <a:gd name="T4" fmla="*/ 20 w 20"/>
                  <a:gd name="T5" fmla="*/ 121 h 121"/>
                  <a:gd name="T6" fmla="*/ 18 w 20"/>
                  <a:gd name="T7" fmla="*/ 112 h 121"/>
                  <a:gd name="T8" fmla="*/ 0 w 20"/>
                  <a:gd name="T9" fmla="*/ 31 h 121"/>
                  <a:gd name="T10" fmla="*/ 0 w 20"/>
                  <a:gd name="T11" fmla="*/ 0 h 1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20" h="121">
                    <a:moveTo>
                      <a:pt x="0" y="0"/>
                    </a:moveTo>
                    <a:lnTo>
                      <a:pt x="16" y="72"/>
                    </a:lnTo>
                    <a:lnTo>
                      <a:pt x="20" y="121"/>
                    </a:lnTo>
                    <a:lnTo>
                      <a:pt x="18" y="112"/>
                    </a:lnTo>
                    <a:lnTo>
                      <a:pt x="0" y="31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2" name="Forme libre 11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2395" y="5202414"/>
                <a:ext cx="250825" cy="1020763"/>
              </a:xfrm>
              <a:custGeom>
                <a:avLst/>
                <a:gdLst>
                  <a:gd name="T0" fmla="*/ 0 w 158"/>
                  <a:gd name="T1" fmla="*/ 0 h 643"/>
                  <a:gd name="T2" fmla="*/ 11 w 158"/>
                  <a:gd name="T3" fmla="*/ 46 h 643"/>
                  <a:gd name="T4" fmla="*/ 22 w 158"/>
                  <a:gd name="T5" fmla="*/ 129 h 643"/>
                  <a:gd name="T6" fmla="*/ 36 w 158"/>
                  <a:gd name="T7" fmla="*/ 211 h 643"/>
                  <a:gd name="T8" fmla="*/ 55 w 158"/>
                  <a:gd name="T9" fmla="*/ 301 h 643"/>
                  <a:gd name="T10" fmla="*/ 76 w 158"/>
                  <a:gd name="T11" fmla="*/ 389 h 643"/>
                  <a:gd name="T12" fmla="*/ 103 w 158"/>
                  <a:gd name="T13" fmla="*/ 476 h 643"/>
                  <a:gd name="T14" fmla="*/ 123 w 158"/>
                  <a:gd name="T15" fmla="*/ 533 h 643"/>
                  <a:gd name="T16" fmla="*/ 144 w 158"/>
                  <a:gd name="T17" fmla="*/ 588 h 643"/>
                  <a:gd name="T18" fmla="*/ 155 w 158"/>
                  <a:gd name="T19" fmla="*/ 632 h 643"/>
                  <a:gd name="T20" fmla="*/ 158 w 158"/>
                  <a:gd name="T21" fmla="*/ 643 h 643"/>
                  <a:gd name="T22" fmla="*/ 142 w 158"/>
                  <a:gd name="T23" fmla="*/ 608 h 643"/>
                  <a:gd name="T24" fmla="*/ 118 w 158"/>
                  <a:gd name="T25" fmla="*/ 544 h 643"/>
                  <a:gd name="T26" fmla="*/ 95 w 158"/>
                  <a:gd name="T27" fmla="*/ 478 h 643"/>
                  <a:gd name="T28" fmla="*/ 69 w 158"/>
                  <a:gd name="T29" fmla="*/ 391 h 643"/>
                  <a:gd name="T30" fmla="*/ 47 w 158"/>
                  <a:gd name="T31" fmla="*/ 302 h 643"/>
                  <a:gd name="T32" fmla="*/ 29 w 158"/>
                  <a:gd name="T33" fmla="*/ 212 h 643"/>
                  <a:gd name="T34" fmla="*/ 13 w 158"/>
                  <a:gd name="T35" fmla="*/ 107 h 643"/>
                  <a:gd name="T36" fmla="*/ 0 w 158"/>
                  <a:gd name="T37" fmla="*/ 0 h 6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</a:cxnLst>
                <a:rect l="0" t="0" r="r" b="b"/>
                <a:pathLst>
                  <a:path w="158" h="643">
                    <a:moveTo>
                      <a:pt x="0" y="0"/>
                    </a:moveTo>
                    <a:lnTo>
                      <a:pt x="11" y="46"/>
                    </a:lnTo>
                    <a:lnTo>
                      <a:pt x="22" y="129"/>
                    </a:lnTo>
                    <a:lnTo>
                      <a:pt x="36" y="211"/>
                    </a:lnTo>
                    <a:lnTo>
                      <a:pt x="55" y="301"/>
                    </a:lnTo>
                    <a:lnTo>
                      <a:pt x="76" y="389"/>
                    </a:lnTo>
                    <a:lnTo>
                      <a:pt x="103" y="476"/>
                    </a:lnTo>
                    <a:lnTo>
                      <a:pt x="123" y="533"/>
                    </a:lnTo>
                    <a:lnTo>
                      <a:pt x="144" y="588"/>
                    </a:lnTo>
                    <a:lnTo>
                      <a:pt x="155" y="632"/>
                    </a:lnTo>
                    <a:lnTo>
                      <a:pt x="158" y="643"/>
                    </a:lnTo>
                    <a:lnTo>
                      <a:pt x="142" y="608"/>
                    </a:lnTo>
                    <a:lnTo>
                      <a:pt x="118" y="544"/>
                    </a:lnTo>
                    <a:lnTo>
                      <a:pt x="95" y="478"/>
                    </a:lnTo>
                    <a:lnTo>
                      <a:pt x="69" y="391"/>
                    </a:lnTo>
                    <a:lnTo>
                      <a:pt x="47" y="302"/>
                    </a:lnTo>
                    <a:lnTo>
                      <a:pt x="29" y="212"/>
                    </a:lnTo>
                    <a:lnTo>
                      <a:pt x="13" y="107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3" name="Forme libre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75920" y="6215239"/>
                <a:ext cx="52388" cy="112713"/>
              </a:xfrm>
              <a:custGeom>
                <a:avLst/>
                <a:gdLst>
                  <a:gd name="T0" fmla="*/ 0 w 33"/>
                  <a:gd name="T1" fmla="*/ 0 h 71"/>
                  <a:gd name="T2" fmla="*/ 33 w 33"/>
                  <a:gd name="T3" fmla="*/ 71 h 71"/>
                  <a:gd name="T4" fmla="*/ 24 w 33"/>
                  <a:gd name="T5" fmla="*/ 71 h 71"/>
                  <a:gd name="T6" fmla="*/ 11 w 33"/>
                  <a:gd name="T7" fmla="*/ 36 h 71"/>
                  <a:gd name="T8" fmla="*/ 0 w 33"/>
                  <a:gd name="T9" fmla="*/ 0 h 7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71">
                    <a:moveTo>
                      <a:pt x="0" y="0"/>
                    </a:moveTo>
                    <a:lnTo>
                      <a:pt x="33" y="71"/>
                    </a:lnTo>
                    <a:lnTo>
                      <a:pt x="24" y="71"/>
                    </a:lnTo>
                    <a:lnTo>
                      <a:pt x="11" y="3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4" name="Forme libre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045" y="5124627"/>
                <a:ext cx="23813" cy="150813"/>
              </a:xfrm>
              <a:custGeom>
                <a:avLst/>
                <a:gdLst>
                  <a:gd name="T0" fmla="*/ 0 w 15"/>
                  <a:gd name="T1" fmla="*/ 0 h 95"/>
                  <a:gd name="T2" fmla="*/ 8 w 15"/>
                  <a:gd name="T3" fmla="*/ 37 h 95"/>
                  <a:gd name="T4" fmla="*/ 8 w 15"/>
                  <a:gd name="T5" fmla="*/ 41 h 95"/>
                  <a:gd name="T6" fmla="*/ 15 w 15"/>
                  <a:gd name="T7" fmla="*/ 95 h 95"/>
                  <a:gd name="T8" fmla="*/ 4 w 15"/>
                  <a:gd name="T9" fmla="*/ 49 h 95"/>
                  <a:gd name="T10" fmla="*/ 0 w 15"/>
                  <a:gd name="T11" fmla="*/ 0 h 9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15" h="95">
                    <a:moveTo>
                      <a:pt x="0" y="0"/>
                    </a:moveTo>
                    <a:lnTo>
                      <a:pt x="8" y="37"/>
                    </a:lnTo>
                    <a:lnTo>
                      <a:pt x="8" y="41"/>
                    </a:lnTo>
                    <a:lnTo>
                      <a:pt x="15" y="95"/>
                    </a:lnTo>
                    <a:lnTo>
                      <a:pt x="4" y="4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5" name="Forme libre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4649964"/>
                <a:ext cx="638175" cy="1241425"/>
              </a:xfrm>
              <a:custGeom>
                <a:avLst/>
                <a:gdLst>
                  <a:gd name="T0" fmla="*/ 402 w 402"/>
                  <a:gd name="T1" fmla="*/ 0 h 782"/>
                  <a:gd name="T2" fmla="*/ 402 w 402"/>
                  <a:gd name="T3" fmla="*/ 1 h 782"/>
                  <a:gd name="T4" fmla="*/ 363 w 402"/>
                  <a:gd name="T5" fmla="*/ 39 h 782"/>
                  <a:gd name="T6" fmla="*/ 325 w 402"/>
                  <a:gd name="T7" fmla="*/ 79 h 782"/>
                  <a:gd name="T8" fmla="*/ 290 w 402"/>
                  <a:gd name="T9" fmla="*/ 121 h 782"/>
                  <a:gd name="T10" fmla="*/ 255 w 402"/>
                  <a:gd name="T11" fmla="*/ 164 h 782"/>
                  <a:gd name="T12" fmla="*/ 211 w 402"/>
                  <a:gd name="T13" fmla="*/ 222 h 782"/>
                  <a:gd name="T14" fmla="*/ 171 w 402"/>
                  <a:gd name="T15" fmla="*/ 284 h 782"/>
                  <a:gd name="T16" fmla="*/ 133 w 402"/>
                  <a:gd name="T17" fmla="*/ 346 h 782"/>
                  <a:gd name="T18" fmla="*/ 100 w 402"/>
                  <a:gd name="T19" fmla="*/ 411 h 782"/>
                  <a:gd name="T20" fmla="*/ 71 w 402"/>
                  <a:gd name="T21" fmla="*/ 478 h 782"/>
                  <a:gd name="T22" fmla="*/ 45 w 402"/>
                  <a:gd name="T23" fmla="*/ 546 h 782"/>
                  <a:gd name="T24" fmla="*/ 27 w 402"/>
                  <a:gd name="T25" fmla="*/ 617 h 782"/>
                  <a:gd name="T26" fmla="*/ 13 w 402"/>
                  <a:gd name="T27" fmla="*/ 689 h 782"/>
                  <a:gd name="T28" fmla="*/ 7 w 402"/>
                  <a:gd name="T29" fmla="*/ 761 h 782"/>
                  <a:gd name="T30" fmla="*/ 7 w 402"/>
                  <a:gd name="T31" fmla="*/ 782 h 782"/>
                  <a:gd name="T32" fmla="*/ 0 w 402"/>
                  <a:gd name="T33" fmla="*/ 765 h 782"/>
                  <a:gd name="T34" fmla="*/ 1 w 402"/>
                  <a:gd name="T35" fmla="*/ 761 h 782"/>
                  <a:gd name="T36" fmla="*/ 7 w 402"/>
                  <a:gd name="T37" fmla="*/ 688 h 782"/>
                  <a:gd name="T38" fmla="*/ 21 w 402"/>
                  <a:gd name="T39" fmla="*/ 616 h 782"/>
                  <a:gd name="T40" fmla="*/ 40 w 402"/>
                  <a:gd name="T41" fmla="*/ 545 h 782"/>
                  <a:gd name="T42" fmla="*/ 66 w 402"/>
                  <a:gd name="T43" fmla="*/ 475 h 782"/>
                  <a:gd name="T44" fmla="*/ 95 w 402"/>
                  <a:gd name="T45" fmla="*/ 409 h 782"/>
                  <a:gd name="T46" fmla="*/ 130 w 402"/>
                  <a:gd name="T47" fmla="*/ 343 h 782"/>
                  <a:gd name="T48" fmla="*/ 167 w 402"/>
                  <a:gd name="T49" fmla="*/ 281 h 782"/>
                  <a:gd name="T50" fmla="*/ 209 w 402"/>
                  <a:gd name="T51" fmla="*/ 220 h 782"/>
                  <a:gd name="T52" fmla="*/ 253 w 402"/>
                  <a:gd name="T53" fmla="*/ 163 h 782"/>
                  <a:gd name="T54" fmla="*/ 287 w 402"/>
                  <a:gd name="T55" fmla="*/ 120 h 782"/>
                  <a:gd name="T56" fmla="*/ 324 w 402"/>
                  <a:gd name="T57" fmla="*/ 78 h 782"/>
                  <a:gd name="T58" fmla="*/ 362 w 402"/>
                  <a:gd name="T59" fmla="*/ 38 h 782"/>
                  <a:gd name="T60" fmla="*/ 402 w 402"/>
                  <a:gd name="T61" fmla="*/ 0 h 78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</a:cxnLst>
                <a:rect l="0" t="0" r="r" b="b"/>
                <a:pathLst>
                  <a:path w="402" h="782">
                    <a:moveTo>
                      <a:pt x="402" y="0"/>
                    </a:moveTo>
                    <a:lnTo>
                      <a:pt x="402" y="1"/>
                    </a:lnTo>
                    <a:lnTo>
                      <a:pt x="363" y="39"/>
                    </a:lnTo>
                    <a:lnTo>
                      <a:pt x="325" y="79"/>
                    </a:lnTo>
                    <a:lnTo>
                      <a:pt x="290" y="121"/>
                    </a:lnTo>
                    <a:lnTo>
                      <a:pt x="255" y="164"/>
                    </a:lnTo>
                    <a:lnTo>
                      <a:pt x="211" y="222"/>
                    </a:lnTo>
                    <a:lnTo>
                      <a:pt x="171" y="284"/>
                    </a:lnTo>
                    <a:lnTo>
                      <a:pt x="133" y="346"/>
                    </a:lnTo>
                    <a:lnTo>
                      <a:pt x="100" y="411"/>
                    </a:lnTo>
                    <a:lnTo>
                      <a:pt x="71" y="478"/>
                    </a:lnTo>
                    <a:lnTo>
                      <a:pt x="45" y="546"/>
                    </a:lnTo>
                    <a:lnTo>
                      <a:pt x="27" y="617"/>
                    </a:lnTo>
                    <a:lnTo>
                      <a:pt x="13" y="689"/>
                    </a:lnTo>
                    <a:lnTo>
                      <a:pt x="7" y="761"/>
                    </a:lnTo>
                    <a:lnTo>
                      <a:pt x="7" y="782"/>
                    </a:lnTo>
                    <a:lnTo>
                      <a:pt x="0" y="765"/>
                    </a:lnTo>
                    <a:lnTo>
                      <a:pt x="1" y="761"/>
                    </a:lnTo>
                    <a:lnTo>
                      <a:pt x="7" y="688"/>
                    </a:lnTo>
                    <a:lnTo>
                      <a:pt x="21" y="616"/>
                    </a:lnTo>
                    <a:lnTo>
                      <a:pt x="40" y="545"/>
                    </a:lnTo>
                    <a:lnTo>
                      <a:pt x="66" y="475"/>
                    </a:lnTo>
                    <a:lnTo>
                      <a:pt x="95" y="409"/>
                    </a:lnTo>
                    <a:lnTo>
                      <a:pt x="130" y="343"/>
                    </a:lnTo>
                    <a:lnTo>
                      <a:pt x="167" y="281"/>
                    </a:lnTo>
                    <a:lnTo>
                      <a:pt x="209" y="220"/>
                    </a:lnTo>
                    <a:lnTo>
                      <a:pt x="253" y="163"/>
                    </a:lnTo>
                    <a:lnTo>
                      <a:pt x="287" y="120"/>
                    </a:lnTo>
                    <a:lnTo>
                      <a:pt x="324" y="78"/>
                    </a:lnTo>
                    <a:lnTo>
                      <a:pt x="362" y="38"/>
                    </a:lnTo>
                    <a:lnTo>
                      <a:pt x="402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6" name="Forme libre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5904089"/>
                <a:ext cx="58738" cy="311150"/>
              </a:xfrm>
              <a:custGeom>
                <a:avLst/>
                <a:gdLst>
                  <a:gd name="T0" fmla="*/ 0 w 37"/>
                  <a:gd name="T1" fmla="*/ 0 h 196"/>
                  <a:gd name="T2" fmla="*/ 6 w 37"/>
                  <a:gd name="T3" fmla="*/ 15 h 196"/>
                  <a:gd name="T4" fmla="*/ 7 w 37"/>
                  <a:gd name="T5" fmla="*/ 18 h 196"/>
                  <a:gd name="T6" fmla="*/ 12 w 37"/>
                  <a:gd name="T7" fmla="*/ 80 h 196"/>
                  <a:gd name="T8" fmla="*/ 21 w 37"/>
                  <a:gd name="T9" fmla="*/ 134 h 196"/>
                  <a:gd name="T10" fmla="*/ 33 w 37"/>
                  <a:gd name="T11" fmla="*/ 188 h 196"/>
                  <a:gd name="T12" fmla="*/ 37 w 37"/>
                  <a:gd name="T13" fmla="*/ 196 h 196"/>
                  <a:gd name="T14" fmla="*/ 22 w 37"/>
                  <a:gd name="T15" fmla="*/ 162 h 196"/>
                  <a:gd name="T16" fmla="*/ 15 w 37"/>
                  <a:gd name="T17" fmla="*/ 146 h 196"/>
                  <a:gd name="T18" fmla="*/ 5 w 37"/>
                  <a:gd name="T19" fmla="*/ 81 h 196"/>
                  <a:gd name="T20" fmla="*/ 1 w 37"/>
                  <a:gd name="T21" fmla="*/ 40 h 196"/>
                  <a:gd name="T22" fmla="*/ 0 w 37"/>
                  <a:gd name="T23" fmla="*/ 0 h 19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</a:cxnLst>
                <a:rect l="0" t="0" r="r" b="b"/>
                <a:pathLst>
                  <a:path w="37" h="196">
                    <a:moveTo>
                      <a:pt x="0" y="0"/>
                    </a:moveTo>
                    <a:lnTo>
                      <a:pt x="6" y="15"/>
                    </a:lnTo>
                    <a:lnTo>
                      <a:pt x="7" y="18"/>
                    </a:lnTo>
                    <a:lnTo>
                      <a:pt x="12" y="80"/>
                    </a:lnTo>
                    <a:lnTo>
                      <a:pt x="21" y="134"/>
                    </a:lnTo>
                    <a:lnTo>
                      <a:pt x="33" y="188"/>
                    </a:lnTo>
                    <a:lnTo>
                      <a:pt x="37" y="196"/>
                    </a:lnTo>
                    <a:lnTo>
                      <a:pt x="22" y="162"/>
                    </a:lnTo>
                    <a:lnTo>
                      <a:pt x="15" y="146"/>
                    </a:lnTo>
                    <a:lnTo>
                      <a:pt x="5" y="81"/>
                    </a:lnTo>
                    <a:lnTo>
                      <a:pt x="1" y="40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7" name="Forme libre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220" y="6223177"/>
                <a:ext cx="49213" cy="104775"/>
              </a:xfrm>
              <a:custGeom>
                <a:avLst/>
                <a:gdLst>
                  <a:gd name="T0" fmla="*/ 0 w 31"/>
                  <a:gd name="T1" fmla="*/ 0 h 66"/>
                  <a:gd name="T2" fmla="*/ 31 w 31"/>
                  <a:gd name="T3" fmla="*/ 66 h 66"/>
                  <a:gd name="T4" fmla="*/ 24 w 31"/>
                  <a:gd name="T5" fmla="*/ 66 h 66"/>
                  <a:gd name="T6" fmla="*/ 0 w 31"/>
                  <a:gd name="T7" fmla="*/ 0 h 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31" h="66">
                    <a:moveTo>
                      <a:pt x="0" y="0"/>
                    </a:moveTo>
                    <a:lnTo>
                      <a:pt x="31" y="66"/>
                    </a:lnTo>
                    <a:lnTo>
                      <a:pt x="24" y="6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8" name="Forme libre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5864402"/>
                <a:ext cx="11113" cy="68263"/>
              </a:xfrm>
              <a:custGeom>
                <a:avLst/>
                <a:gdLst>
                  <a:gd name="T0" fmla="*/ 0 w 7"/>
                  <a:gd name="T1" fmla="*/ 0 h 43"/>
                  <a:gd name="T2" fmla="*/ 7 w 7"/>
                  <a:gd name="T3" fmla="*/ 17 h 43"/>
                  <a:gd name="T4" fmla="*/ 7 w 7"/>
                  <a:gd name="T5" fmla="*/ 43 h 43"/>
                  <a:gd name="T6" fmla="*/ 6 w 7"/>
                  <a:gd name="T7" fmla="*/ 40 h 43"/>
                  <a:gd name="T8" fmla="*/ 0 w 7"/>
                  <a:gd name="T9" fmla="*/ 25 h 43"/>
                  <a:gd name="T10" fmla="*/ 0 w 7"/>
                  <a:gd name="T11" fmla="*/ 0 h 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7" h="43">
                    <a:moveTo>
                      <a:pt x="0" y="0"/>
                    </a:moveTo>
                    <a:lnTo>
                      <a:pt x="7" y="17"/>
                    </a:lnTo>
                    <a:lnTo>
                      <a:pt x="7" y="43"/>
                    </a:lnTo>
                    <a:lnTo>
                      <a:pt x="6" y="40"/>
                    </a:lnTo>
                    <a:lnTo>
                      <a:pt x="0" y="2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9" name="Forme libre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0995" y="6135864"/>
                <a:ext cx="73025" cy="192088"/>
              </a:xfrm>
              <a:custGeom>
                <a:avLst/>
                <a:gdLst>
                  <a:gd name="T0" fmla="*/ 0 w 46"/>
                  <a:gd name="T1" fmla="*/ 0 h 121"/>
                  <a:gd name="T2" fmla="*/ 7 w 46"/>
                  <a:gd name="T3" fmla="*/ 16 h 121"/>
                  <a:gd name="T4" fmla="*/ 22 w 46"/>
                  <a:gd name="T5" fmla="*/ 50 h 121"/>
                  <a:gd name="T6" fmla="*/ 33 w 46"/>
                  <a:gd name="T7" fmla="*/ 86 h 121"/>
                  <a:gd name="T8" fmla="*/ 46 w 46"/>
                  <a:gd name="T9" fmla="*/ 121 h 121"/>
                  <a:gd name="T10" fmla="*/ 45 w 46"/>
                  <a:gd name="T11" fmla="*/ 121 h 121"/>
                  <a:gd name="T12" fmla="*/ 14 w 46"/>
                  <a:gd name="T13" fmla="*/ 55 h 121"/>
                  <a:gd name="T14" fmla="*/ 11 w 46"/>
                  <a:gd name="T15" fmla="*/ 44 h 121"/>
                  <a:gd name="T16" fmla="*/ 0 w 46"/>
                  <a:gd name="T17" fmla="*/ 0 h 1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46" h="121">
                    <a:moveTo>
                      <a:pt x="0" y="0"/>
                    </a:moveTo>
                    <a:lnTo>
                      <a:pt x="7" y="16"/>
                    </a:lnTo>
                    <a:lnTo>
                      <a:pt x="22" y="50"/>
                    </a:lnTo>
                    <a:lnTo>
                      <a:pt x="33" y="86"/>
                    </a:lnTo>
                    <a:lnTo>
                      <a:pt x="46" y="121"/>
                    </a:lnTo>
                    <a:lnTo>
                      <a:pt x="45" y="121"/>
                    </a:lnTo>
                    <a:lnTo>
                      <a:pt x="14" y="55"/>
                    </a:lnTo>
                    <a:lnTo>
                      <a:pt x="11" y="4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</xdr:grpSp>
      </xdr:grpSp>
    </xdr:grpSp>
    <xdr:clientData/>
  </xdr:twoCellAnchor>
  <xdr:twoCellAnchor editAs="oneCell">
    <xdr:from>
      <xdr:col>2</xdr:col>
      <xdr:colOff>1531470</xdr:colOff>
      <xdr:row>29</xdr:row>
      <xdr:rowOff>22412</xdr:rowOff>
    </xdr:from>
    <xdr:to>
      <xdr:col>5</xdr:col>
      <xdr:colOff>446180</xdr:colOff>
      <xdr:row>36</xdr:row>
      <xdr:rowOff>54722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490" y="7657652"/>
          <a:ext cx="3692450" cy="13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2705100</xdr:colOff>
      <xdr:row>4</xdr:row>
      <xdr:rowOff>120650</xdr:rowOff>
    </xdr:from>
    <xdr:to>
      <xdr:col>4</xdr:col>
      <xdr:colOff>444500</xdr:colOff>
      <xdr:row>7</xdr:row>
      <xdr:rowOff>50800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26380" y="737870"/>
          <a:ext cx="3180080" cy="372110"/>
        </a:xfrm>
        <a:prstGeom prst="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cguichar/Documents/1.%20OFVE/2.%20Enqu&#234;te%20insertion/valorisation/1.%20R&#233;pertoire%20des%20emplois/r&#233;pertoire%20des%20emplois_enqu&#234;tes%20insertion%20professionnelle%20des%20dipl&#244;m&#233;s%20de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oline GUICHARD" refreshedDate="44764.403431365739" createdVersion="6" refreshedVersion="6" minRefreshableVersion="3" recordCount="602" xr:uid="{00000000-000A-0000-FFFF-FFFF00000000}">
  <cacheSource type="worksheet">
    <worksheetSource ref="A1:I603" sheet="base 3" r:id="rId2"/>
  </cacheSource>
  <cacheFields count="9">
    <cacheField name="Domaine de formation" numFmtId="0">
      <sharedItems count="5">
        <s v="Arts, lettres, langues"/>
        <s v="Droit, économie, gestion"/>
        <s v="Sciences et techniques des activités physiques et sportives"/>
        <s v="Sciences humaines et sociales"/>
        <s v="Sciences, technologies, santé"/>
      </sharedItems>
    </cacheField>
    <cacheField name="Mention" numFmtId="0">
      <sharedItems count="40">
        <s v="Français langue étrangère"/>
        <s v="Information, communication"/>
        <s v="Langues étrangères appliquées"/>
        <s v="Langues, littératures et civilisations étrangères et régionales"/>
        <s v="Lettres et Humanités"/>
        <s v="Sciences du langage"/>
        <s v="Administration publique"/>
        <s v="Comptabilité - contrôle - audit"/>
        <s v="Droit de l'entreprise"/>
        <s v="Droit des affaires"/>
        <s v="Droit du numérique"/>
        <s v="Economie de l'entreprise et des marchés"/>
        <s v="Finance"/>
        <s v="Gestion des ressources humaines"/>
        <s v="Justice, procès et procédures"/>
        <s v="Management et administration des entreprises"/>
        <s v="Marketing, vente"/>
        <s v="STAPS : activité physique adaptée et santé"/>
        <s v="STAPS : entraînement et optimisation de la performance sportive"/>
        <s v="STAPS : Management du sport"/>
        <s v=" Géographie, aménagement, environnement et développement"/>
        <s v="Histoire, civilisations, patrimoine"/>
        <s v="Philosophie"/>
        <s v="Psychologie clinique, psychopathologie et psychologie de la santé"/>
        <s v="Sociologie"/>
        <s v="Biologie - Santé"/>
        <s v="Chimie"/>
        <s v="Energie"/>
        <s v="Génie mécanique"/>
        <s v="Géoressources, géorisques, géotechnique"/>
        <s v="Gestion de l'environnement"/>
        <s v="Informatique"/>
        <s v="Ingénierie des systèmes complexes"/>
        <s v="Mathématiques"/>
        <s v="Mathématiques appliquées, statistique"/>
        <s v="Mécanique"/>
        <s v="Nutrition et sciences des aliments"/>
        <s v="Physique"/>
        <s v="Santé"/>
        <s v="Sciences de l'eau"/>
      </sharedItems>
    </cacheField>
    <cacheField name="Intitulé déclaré de l'emploi" numFmtId="0">
      <sharedItems count="533">
        <s v="Accompagnatrice aux savoirs de base"/>
        <s v="Adjointe de gestion administrative"/>
        <s v="Assistante pédagogique"/>
        <s v="Chargé de mission pour la scolarisation des Élèves allophones "/>
        <s v="Enseignant de langue française à l’étranger"/>
        <s v="Enseignante de FLE"/>
        <s v="Enseignante éducation nationale"/>
        <s v="Enseignante formatrice de FLE"/>
        <s v="Enseignante suppléante en anglais au niveau collège"/>
        <s v="Enseignement"/>
        <s v="formateur de français langue étrangère"/>
        <s v="formateur en langue"/>
        <s v="Formatrice FLE"/>
        <s v="Je suis Formatrice de Français Langue Etrangère"/>
        <s v="Professeur des écoles"/>
        <s v="Rédactrice en chef et journaliste"/>
        <s v="Secrétaire écoutante 115"/>
        <s v="Serveuse"/>
        <s v="Assistant administratif"/>
        <s v="Auto-entrepeneur _x000a_Formateur en vacation"/>
        <s v="Call center_x000a_Assistante de langue"/>
        <s v="Chargé de communication_x000a_Micro entrepreneur en communication"/>
        <s v="Chargé de mission économique et numérique"/>
        <s v="Chargée de clientele"/>
        <s v="Chargée de communication"/>
        <s v="Chargée de communication et des relations presses"/>
        <s v="Chauffeur-Livreur"/>
        <s v="Chef de projet digital"/>
        <s v="Chef de projet web"/>
        <s v="Chef de projet web marketing"/>
        <s v="Community Manager"/>
        <s v="Consultante Test et qualification , QA Tester"/>
        <s v="Coordinateur événementiel  Chargé de communication"/>
        <s v="Equipier polyvalent"/>
        <s v="Freelance communication"/>
        <s v="Gestionnaire relation client"/>
        <s v="Hôtesse de caisse"/>
        <s v="Ingénieur D’études et développement Informatique"/>
        <s v="Opérateur Laser"/>
        <s v="Account Manager"/>
        <s v="Agent administratif"/>
        <s v="Chargé de communication / marketing"/>
        <s v="Chargée webmarketing et graphiste"/>
        <s v="Communications Specialist"/>
        <s v="Conseillère de vente (Chloé - Galeries Lafayette Haussmann)"/>
        <s v="Conseillère pédagogique"/>
        <s v="Consultant digital auprès d'une agence de conseil"/>
        <s v="Coordinatrice ADV"/>
        <s v="Ecommerce Trading Manager"/>
        <s v="Gestionnaire contenu digital et assistante chef de projet web"/>
        <s v="Professeure d'allemand contractuelle (2nd degré)"/>
        <s v="Rédactrice Web et Chargée de SEO"/>
        <s v="AED en lycée  Assistant d'éducation"/>
        <s v="Agent temporaire vacataire"/>
        <s v="Assistant d'éducation"/>
        <s v="Enseignant contractuel au second degré"/>
        <s v="Enseignante en secondaire"/>
        <s v="Formateur d'anglais CFA Besançon"/>
        <s v="Hôtesse d'accueil"/>
        <s v="Lectrice auprès de l’Université SLHS Besançon Franche Comté"/>
        <s v="Agent de bibliothèque"/>
        <s v="Assistante d’agence"/>
        <s v="Assistante des Relations Internationales"/>
        <s v="Formateur"/>
        <s v="Journaliste"/>
        <s v="Livreur (à la CERP de Lons-le-Saunier)"/>
        <s v="Professeure stagiaire"/>
        <s v="Universidad Nacional de Colombia"/>
        <s v="Contrat doctoral"/>
        <s v="Professeur FLE"/>
        <s v="professeure"/>
        <s v="Assistant de langue de français"/>
        <s v="Assistante d'Éducation"/>
        <s v="Assistante juridique"/>
        <s v="Auditrice de fonds européens au sein du Conseil régional BFC"/>
        <s v="cadre expert affaires juridiques"/>
        <s v="Chargé de mission partenariats"/>
        <s v="Cheffe de projet"/>
        <s v="Collaborateur de Groupe Politique Conseillé régional"/>
        <s v="Coordinatrice de l’instruction droit des sols"/>
        <s v="Dirigeante d'un cabinet d'avocat"/>
        <s v="Gestionnaire de la commande publique"/>
        <s v="Juriste Marchés Publics "/>
        <s v="Responsable du pôle administration ressources et pilotage"/>
        <s v="Auditeur senior- responsable des dossiers"/>
        <s v="Chargée de clientèle"/>
        <s v="Chargée de clientèle en Cabinet Comptable"/>
        <s v="Comptable"/>
        <s v="Contrôleur périodique"/>
        <s v="Fund controller"/>
        <s v="Gestionnaire financière"/>
        <s v="Responsable comptable"/>
        <s v="Clerc notaire"/>
        <s v="fonctionnaire public"/>
        <s v="Juriste"/>
        <s v="Juriste d'entreprise"/>
        <s v="Juriste junior"/>
        <s v="Senior VAT officer"/>
        <s v="Assistante Juridique en Droit Social"/>
        <s v="Chef d'entreprise"/>
        <s v="Clerc d’avocat, juriste"/>
        <s v="Conseiller en gestion de patrimoine"/>
        <s v="Contractuel dans des écoles privées sous contrat"/>
        <s v="Directrice juridique"/>
        <s v="Educateur spécialisé"/>
        <s v="Gestionnaire de sinistres juriste"/>
        <s v="Gestionnaire Ressources Humaines - Droit Social"/>
        <s v="Investigatrice administrative Cadre expert lutte contre la fraude"/>
        <s v="Juriste adjointe"/>
        <s v="Juriste assistante droit social"/>
        <s v="Juriste au sein d’un cabinet d’avocat"/>
        <s v="Juriste Bancaire"/>
        <s v="Juriste d'aide aux victimes"/>
        <s v="Juriste droit social"/>
        <s v="Juriste en attendant de prêter serment en janvier"/>
        <s v="Juriste en droit des sociétés"/>
        <s v="Juriste en droit social"/>
        <s v="Notaire stagiaire"/>
        <s v="Opérateur sur presse"/>
        <s v="Rayonniste"/>
        <s v="Responsable client juridique"/>
        <s v="Responsable junior du service juridique"/>
        <s v="Vendeur"/>
        <s v="Avocat"/>
        <s v="Consultant DPO"/>
        <s v="Data Protection Officer"/>
        <s v="Délégué à la Protection des Données"/>
        <s v="Déléguée à la sécurité du numérique"/>
        <s v="Ingénieur des technologies de l’information - consultant"/>
        <s v="Juriste spécialisée en protection des données personnelles"/>
        <s v="Ne souhaite pas répondre"/>
        <s v="Acheteur"/>
        <s v="Acheteur gaz industriel en alternance"/>
        <s v="Acheteur sous-traitance"/>
        <s v="Acheteur tdp"/>
        <s v="Acheteuse"/>
        <s v="Acheteuse groupe"/>
        <s v="ACHETEUSE HORS PRODUCTION GROUPE"/>
        <s v="Administrateur système d’information"/>
        <s v="Analyste chargé pay out."/>
        <s v="Analyste Financier"/>
        <s v="Analyste Notation Entreprise"/>
        <s v="Approvisionneur"/>
        <s v="ASSISTANT COMMERCIAL CORPORATE"/>
        <s v="Assistante achats"/>
        <s v="Chargé d'affaires pro"/>
        <s v="Chargé de conformité"/>
        <s v="Chargée d'affaires professionnels"/>
        <s v="Chargée d'études statistiques"/>
        <s v="Chef de projet Data"/>
        <s v="commercial B to  B"/>
        <s v="Conseiller accueil banque"/>
        <s v="Conseiller clientèle de particuliers"/>
        <s v="Conseiller clientèle pour agriculteur"/>
        <s v="Conseiller commercial D professionnel"/>
        <s v="Conseiller de clientèle des particuliers"/>
        <s v="Conseiller de clientèle particuliers"/>
        <s v="Conseiller patrimonial"/>
        <s v="Conseillère clientèle"/>
        <s v="Conseillère de client"/>
        <s v="Corporate KYC Analyst"/>
        <s v="Digital Systems Engineer"/>
        <s v="Directeur adjoint des risques de crédit"/>
        <s v="Gestionnaire de patrimoine en banque"/>
        <s v="Gestionnaire des prêts sous convention"/>
        <s v="Gestionnaire paie"/>
        <s v="Responsable d'activité"/>
        <s v="Responsable finances et logistique"/>
        <s v="Specialiste application achats"/>
        <s v="testeur  QA fonctionnel"/>
        <s v="Auditeur junior"/>
        <s v="Auditrice financière"/>
        <s v="Auto entrepreneur "/>
        <s v="Chargé de projet en contrôle de gestion"/>
        <s v="Chargé de reporting"/>
        <s v="Collaborateur comptable"/>
        <s v="Comptable opérationnel"/>
        <s v="Conseillère en création et reprise d’entreprises"/>
        <s v="Contrôleur de gestion"/>
        <s v="Finance Project Leader"/>
        <s v="Gestionnaire de patrimoine"/>
        <s v="Gestionnaire financier"/>
        <s v="Internal auditor"/>
        <s v="Apprentie Menuisiere"/>
        <s v="Assistante RH et juridique"/>
        <s v="Chargée de recrutement RH"/>
        <s v="Chargée de site"/>
        <s v="Chargée des Ressources Humaines"/>
        <s v="Consultant RH"/>
        <s v="GESTIONNAIRE ADMINISTRATIF DES RH"/>
        <s v="Gestionnaire de compte client"/>
        <s v="Gestionnaire paie et administration rh"/>
        <s v="Gestionnaire recrutement"/>
        <s v="AED"/>
        <s v="Analyste contentieux"/>
        <s v="Assistante de justice"/>
        <s v="Chargée d’études - gestionnaire de portefeuilles contentieux"/>
        <s v="Chargée de mission cheffe de cabinet du procureur de la République"/>
        <s v="Chargée de mission juridique"/>
        <s v="Clerc de notaire"/>
        <s v="Clerc d'huissier de justice"/>
        <s v="Clerc d'huissier en formation à l'INHJ"/>
        <s v="Conseillère juridique, audiencière"/>
        <s v="Doctorante contractuelle en droit privé."/>
        <s v="Élève Officier de police"/>
        <s v="Greffière"/>
        <s v="Greffière-stagiaire"/>
        <s v="Juriste assistante"/>
        <s v="Juriste au Conseil départemental du Doubs"/>
        <s v="Responsable des Marchés Publics - Juriste"/>
        <s v="Vacataire au tribunal judiciaire"/>
        <s v="Charge d’affaire courant faible"/>
        <s v="Chargé de projets marketing et communication"/>
        <s v="chargée de clientèle en cabinet d'expert comptable"/>
        <s v="Chargée de mission"/>
        <s v="Chargée de mission énergie"/>
        <s v="Chef de projet logistique"/>
        <s v="Directeur adjoint pépite bfc"/>
        <s v="Ingénieur commercial"/>
        <s v="Pharmacien Praticien hospitalier"/>
        <s v="Responsable de production"/>
        <s v="Sales CEE"/>
        <s v="Assistant pédagogique en internat"/>
        <s v="Assistante commerciale export"/>
        <s v="Business Manager"/>
        <s v="Catégory manager junior"/>
        <s v="Chargé de projet webmarketing"/>
        <s v="Chef de produits"/>
        <s v="Chef de produits junior"/>
        <s v="Google PPC Account Manager"/>
        <s v="Marketing Digital Manager"/>
        <s v="Responsable de secteur dans la grande distribution"/>
        <s v="Responsable Marketing"/>
        <s v="Attachée d'exploitation"/>
        <s v="Caporal de sapeur-pompier professionnel"/>
        <s v="Contrat d'Alternance - Préparateur physique"/>
        <s v="Coordinatrice au nolisement"/>
        <s v="Éducateur Sportif"/>
        <s v="Encadrant d’unité de rééducation"/>
        <s v="Enseignant APA"/>
        <s v="Enseignant en activité physique adaptée"/>
        <s v="Enseignant en activités physiques adaptées"/>
        <s v="Enseignante en Activité Physique Adaptée"/>
        <s v="Enseignante en APA et coordinatrice régionale"/>
        <s v="Gérante d'une Auto entreprise"/>
        <s v="Ingénieur de recherches et études cliniques"/>
        <s v="Monitrice de ski"/>
        <s v="Professeur d’activités physiques adaptées et santé"/>
        <s v="Responsable de la maison sport santé pour l'association Akhilleus "/>
        <s v="Autoentrepreneur"/>
        <s v="coach sportif et maitre nageur"/>
        <s v="Coordinateur réseau"/>
        <s v="Directeur Sportif  Entraineur"/>
        <s v="Entraîneur éducateur de natation"/>
        <s v="Micro-entrepreneur en préparation physique"/>
        <s v="Préparateur physique"/>
        <s v="Responsable du Développement  Entraîneur"/>
        <s v="Salarié doctorant_x000a__x000a_Enseignant vacataire_x000a_Auto-Entrepreneur"/>
        <s v="agent de développement badminton"/>
        <s v="Conseiller de vente"/>
        <s v="Délégué départemental du Comité UFOLEP 25"/>
        <s v="Représentante commerciale pour la brasserie artisanale Le Fou du Roi"/>
        <s v="Responsable administratif"/>
        <s v="RESPONSABLE DE SALLE"/>
        <s v="Agent de Collecte, Cartographe"/>
        <s v="BIM MANAGER / ARCHITECTE"/>
        <s v="Cartographe"/>
        <s v="Chargé de mission copropriété et OPAH-RU"/>
        <s v="chargé de mission municipal"/>
        <s v="Chargée d'études dans un bureau d'études"/>
        <s v="Consultant - spécialiste transport et mobilité urbaine"/>
        <s v="Directeur Départemental"/>
        <s v="Expert environnementaliste spécialisé en Géomatique"/>
        <s v="Géomathicienne"/>
        <s v="Ingénieure d'études SIG appliqué aux études environnementales"/>
        <s v="Militaire de carrière"/>
        <s v="Rédactrice - agence de communication"/>
        <s v="Sous-directeur du Cadastre Forestier et de la Cartographie"/>
        <s v="Adjoint administratif dans la fonction publique d’État"/>
        <s v="Archiviste polyvalent"/>
        <s v="Assistant d’éducation"/>
        <s v="Assistant de conservation "/>
        <s v="Enseignant contractuel dans un établissement secondaire (Lycée)."/>
        <s v="Enseignante fonctionnaire stagiaire en lycée professionnelle"/>
        <s v="Formatrice "/>
        <s v="Joueur de handball professionnel"/>
        <s v="Journaliste radio"/>
        <s v="Professeur des écoles remplaçant"/>
        <s v="Professeur d'histoire et géographie"/>
        <s v="Professeure certifiée d'histoire-géographie-EMC"/>
        <s v="Professeure d'histoire-géographie "/>
        <s v="Régisseur des collections et des expositions"/>
        <s v="responsable du baccalauréat général"/>
        <s v="Secrétaire général de mairie"/>
        <s v="Chargée de mission dans le cadre de la préparation de ma thèse"/>
        <s v="Enseignant contractuel du second degré (en philosophie)."/>
        <s v="Professeur certifié de philosophie"/>
        <s v="Professeur particulier"/>
        <s v="Assistante Rh"/>
        <s v="Auxiliaire d'enseignement, Psychologue éducation national "/>
        <s v="cabinet libéral à casablanca : thérapie et interventions en entreprise"/>
        <s v="Conseiller en insertion professionnel"/>
        <s v="Conseillère d'orientation socio professionnelle et du travail"/>
        <s v="Conseillère en évolution professionnelle"/>
        <s v="Conseillère en insertion sociale et professionnelle"/>
        <s v="Doctorante - contrat doctoral"/>
        <s v="Doctorante en psychologie clinique"/>
        <s v="Doctorante en psychologie cognitive"/>
        <s v="Formatrice consultante"/>
        <s v="Neuropsychologue"/>
        <s v="NEUROPSYCHOLOGUE en plateforme de répit des aidants"/>
        <s v="Psychologie clinicienne"/>
        <s v="Psychologue"/>
        <s v="Psychologue au Pôle Insertion et Travail en ESAT"/>
        <s v="Psychologue au sein d’un service de placement à domicile"/>
        <s v="Psychologue au sein de la police nationale"/>
        <s v="Psychologue au sein de la protection judiciaire de la jeunesse"/>
        <s v="Psychologue clinicienne"/>
        <s v="Psychologue clinicienne "/>
        <s v="Psychologue clinicienne dans un Centre de guidance infantile"/>
        <s v="Psychologue clinicienne dans un ITEP à st vit"/>
        <s v="psychologue clinicienne dans un savs"/>
        <s v="psychologue de classe normale de catégorie A"/>
        <s v="Psychologue en EHPAD"/>
        <s v="Psychologue en libéral"/>
        <s v="Psychologue en protection de l'enfance "/>
        <s v="Psychologue et neuropsychologue en ITEP et en IEM à l’ASEI"/>
        <s v="Psychologue spécialisée en neuropsychologie"/>
        <s v="Psychologue spécialisée en neuropsychologie "/>
        <s v="PSYCHOTHERAPEUTE"/>
        <s v="Assistant ressources humaines"/>
        <s v="Doctorant contractuel"/>
        <s v="Enseignant contractuel et enseignant vacataire"/>
        <s v="Médiatrice action culturelle jeunesse"/>
        <s v="Responsable Adjointe Scolarité Sciences Humaines et Sociales "/>
        <s v="Agent d'accueil"/>
        <s v="assistant spécialiste"/>
        <s v="Attaché de recherche clinique"/>
        <s v="Doctorant"/>
        <s v="Doctorant conteactuel"/>
        <s v="Doctorant en neuroscience , chargée de TD"/>
        <s v="Doctorant recherche en science"/>
        <s v="Doctorante"/>
        <s v="Lims specialist"/>
        <s v="Médecin MPR"/>
        <s v="Praticien Hospitalier Contractuel"/>
        <s v="Technicien de recherche"/>
        <s v="Technicienne de laboratoire"/>
        <s v="Agent de laboratoire en lycée (Education Nationale"/>
        <s v="Chef de projet développement nouveau procédé"/>
        <s v="Chef de rayon produits frais"/>
        <s v="Chercheur doctorant"/>
        <s v="Doctorant Cifre"/>
        <s v="Doctorant Thèse CTBU"/>
        <s v="Doctorante en Chimie"/>
        <s v="Doctorat"/>
        <s v="Enseignant contractuel"/>
        <s v="ingénieur chercheur"/>
        <s v="Ingénieur consultant"/>
        <s v="Ingénieur industrialisation"/>
        <s v="Ingénieur qualité amélioration continue (d’un groupe automobile)"/>
        <s v="Ingénieur recherche"/>
        <s v="Quality manager system"/>
        <s v="Technicien"/>
        <s v="Technicienne de laboratoire en chimie analytique"/>
        <s v="Aide Chargé d'étude"/>
        <s v="Assistant chargé d’affaires en froid Industriel et traitement d’air"/>
        <s v="autoentrepreneur fibre"/>
        <s v="CEP"/>
        <s v="Chargé d’études CVC-Plombé"/>
        <s v="Chargé d'affaires électrique en BTP"/>
        <s v="Chargé d'affaires froid industriel"/>
        <s v="Chargé d'études techniques"/>
        <s v="Chef de projets"/>
        <s v="Conducteur de travaux CFO CFA"/>
        <s v="Étudiant doctorant en thèse"/>
        <s v="FORMATEUR ELECTRICITE"/>
        <s v="Ingénieur bureau d'études"/>
        <s v="Ingénieur chargé d’études CVC"/>
        <s v="Ingénieur Consultant en CVC"/>
        <s v="Ingénieur d'étude CVC "/>
        <s v="ingénieur d'étude électrotechnique"/>
        <s v="Ingénieur d'études"/>
        <s v="Ingénieur d'études en Génie électrique."/>
        <s v="Ingénieur écologue - naturaliste - spécialité faune"/>
        <s v="Ingénieur Efficacité Energétique"/>
        <s v="Ingénieur en génie climatique et énergie"/>
        <s v="Ingénieur qualité technique"/>
        <s v="Ingénieur Recherche et Développement - Système Pile à combustible"/>
        <s v="Ingénieur Test dans le service  Pôle Qualité"/>
        <s v="Ingénieure cadre doctorante"/>
        <s v="Ingénieure en énergie CVC"/>
        <s v="Ingénieure étude de prix "/>
        <s v="Ingénieure nucléaire"/>
        <s v="Responsable d'Affaires"/>
        <s v="Chef de projet"/>
        <s v="Étudiant en doctorat"/>
        <s v="expert eco design et feu fumé"/>
        <s v="ingenieur consultant informatique"/>
        <s v="Ingenieur developpement , Leader produit"/>
        <s v="Ingénieur méthodes maintenance"/>
        <s v="Ingénieur recherche et développement"/>
        <s v="Ingénieur système et réseau"/>
        <s v="Responsable qualité"/>
        <s v="Technicien de bureau d’études"/>
        <s v="Technicien de contrôle CND"/>
        <s v="Assistant ingénieur en géotechnique - Geotech"/>
        <s v="Chargé d'études géotechniques"/>
        <s v="Chargée des Ouvrages en Terre"/>
        <s v="Enseignant dans un lycée agricole (niveau BTS) - STAEH"/>
        <s v="Ingénieur chargé d'affaires en géotechnique"/>
        <s v="Ingénieur de projets en hydrogéologie du génie civil"/>
        <s v="Ingénieur en géotechnique"/>
        <s v="Ingénieur Géotechnicien"/>
        <s v="Ingénieur hydrogéologue junior"/>
        <s v="Ingénieur suivi de travaux (Ouvrages souterrains et génie civil)"/>
        <s v="Responsable d'Agence - Ingénieure Géologue Environnementaliste"/>
        <s v="Chargé d'études biodiversité"/>
        <s v="Chargée de mission animation foncière et gestion de sites"/>
        <s v="Chargée de mission de l’environnement - mission chasse"/>
        <s v="Chargée de mission Environnement dans une association environnementale"/>
        <s v="Ecologue - botaniste"/>
        <s v="GEMAPI"/>
        <s v="Ingénieur écologue chiroptérologue"/>
        <s v="Ingénieur ecologue spécialisé en faune"/>
        <s v="Ingénieur géologie naturaliste"/>
        <s v="Ingénieure environnement"/>
        <s v="Réceptionniste de nuit"/>
        <s v="Analyste"/>
        <s v="Analyste développeur (Consultant)"/>
        <s v="Analyste test et validation"/>
        <s v="business intelligence head manager"/>
        <s v="Cgi"/>
        <s v="Chargé d'études et de développement"/>
        <s v="Chef de projet test"/>
        <s v="Cogérant entreprise"/>
        <s v="Commercial"/>
        <s v="Consultat salesforce"/>
        <s v="Développeur"/>
        <s v="Développeur .NET"/>
        <s v="Développeur applicatif"/>
        <s v="Développeur back-end"/>
        <s v="Développeur full stack"/>
        <s v="Développeur Full Stack  Java  Angular Freelance ."/>
        <s v="Développeur Full-Stack"/>
        <s v="Développeur Fullstack Java Angular"/>
        <s v="Développeur Junior"/>
        <s v="Développeur web"/>
        <s v="Doctorant en informatique"/>
        <s v="Fonctionnaire au ministère d'enseignement supérieur"/>
        <s v="Gestionnaire des systèmes informatiques"/>
        <s v="Ingénieur Développement Full Stack "/>
        <s v="Ingénieur en informatique"/>
        <s v="Ingénieur en technologies dr l'information"/>
        <s v="Ingénieur informatique"/>
        <s v="Ingénieur informatique, développement web"/>
        <s v="Ingénieur logiciel"/>
        <s v="Ingénieur logiciels"/>
        <s v="Ingénieur qualité logiciel"/>
        <s v="INGENIEUR RECH. DVLPT INFORMATIQUE"/>
        <s v="Ingénieur SysOps"/>
        <s v="Ingénieure en  technologie de l'informatique"/>
        <s v="Leader Test.IT chez onepoint"/>
        <s v="Manager test logiciel"/>
        <s v="Technicien Electrotechnique avec de l'informatique"/>
        <s v="Test lead opérationel"/>
        <s v="testeur"/>
        <s v="Consultante en ingénierie biomédicale"/>
        <s v="Développeur temps réel"/>
        <s v="Indépendant"/>
        <s v="Ingénieur d'études robotique et vision"/>
        <s v="Consultant"/>
        <s v="Doctorant contractuel, enseignants contractuels en plus de la thèse"/>
        <s v="Doctorant en Mathématiques"/>
        <s v="Doctorat de mathématiques"/>
        <s v="Enseignante en mathématiques certifiée titulaire"/>
        <s v="Prof de maths stagiaire"/>
        <s v="Professeur agrégé de mathématiques"/>
        <s v="Professeur agrégée en lycée général et technologique"/>
        <s v="Professeur de mathématiques certifié"/>
        <s v="Professeur de mathématiques en MPSI"/>
        <s v="Professeur stagiaire agrégée de mathématiques en collège"/>
        <s v="Professeure de mathématiques"/>
        <s v="TZR zone de Grenoble 38-1_x000a_(Prof remplaçante)"/>
        <s v="Assistante doctorante"/>
        <s v="Bioinformaticienne"/>
        <s v="Caisse national à la sécurité sociale à Djibouti"/>
        <s v="Chargé d'études statistiques"/>
        <s v="Chargée d’études statistiques"/>
        <s v="Consultante en informatique de gestion"/>
        <s v="Data Scientist"/>
        <s v="Directeur Général"/>
        <s v="Ingénieur consultante"/>
        <s v="Concepteur Produit"/>
        <s v="Consultant en stratégie végétale"/>
        <s v="Ingénieur chargé d'affaires  ingénieur d'étude mécanique"/>
        <s v="Ingénieur consultant en prestation chez EDF"/>
        <s v="Ingénieur d etude"/>
        <s v="Ingénieur d’affaires"/>
        <s v="Ingénieur Simulation numérique et conception"/>
        <s v="Préparateur méthode"/>
        <s v="Technicien méthodes"/>
        <s v="Charge de projets"/>
        <s v="Chargée d'amélioration continue process"/>
        <s v="Contremaître de production"/>
        <s v="Ingénieur excellence opérationnelle"/>
        <s v="Régleur"/>
        <s v="Responsable amélioration continue"/>
        <s v="Responsable pôle production"/>
        <s v="Candidat au doctorat"/>
        <s v="CDD en thèse"/>
        <s v="Chargé de projet de la plateforme technologique du Doubs"/>
        <s v="Ingénieure Qualité et Validation"/>
        <s v="Assistant Hospitalier Universitaire"/>
        <s v="Assistant Hospitalo-Universitaire en Immunologie "/>
        <s v="Assistant spécialiste en néphrologie"/>
        <s v="Assistant spécialiste en pharmacie hospitalière (hopital de Brioude)"/>
        <s v="Assistante spécialisée de nephrologie"/>
        <s v="Assistante spécialiste et doctorante en PhD"/>
        <s v="Assistante-ingénieur de recherche"/>
        <s v="Chef de clinique"/>
        <s v="Chef de clinique assistant des hôpitaux"/>
        <s v="Contrat Doctoral pour Thèse d'Université "/>
        <s v="Doctorants"/>
        <s v="médecin"/>
        <s v="Praticien Hospitalier Contractuel de la Fonction Publique Hospitalière"/>
        <s v="Chargé de mission Contrat de territoire"/>
        <s v="Chargé de missions hydrobiologiste"/>
        <s v="chargé de projet pour la restauration des milieux aquatiques"/>
        <s v="Chargé d'exploitation-process dans une station d'épuration"/>
        <s v="Chargée d'Aide au Fonctionnement"/>
        <s v="Chargée de mission biodiversité et zones humides"/>
        <s v="Salarié doctorant"/>
      </sharedItems>
    </cacheField>
    <cacheField name="Profession et catégorie sociale" numFmtId="0">
      <sharedItems count="10">
        <s v="Emploi de niveau intermédiaire : technicien, agent de maîtrise, maîtrise administrative et commerciale, VRP"/>
        <s v="Personnel de catégorie C de la fonction publique"/>
        <s v="Ingénieur, cadre, professions intellectuelles supérieures"/>
        <s v="Personnel de catégorie A de la fonction publique"/>
        <s v="Employé administratif d’entreprise, de commerce, personnel de service (secrétaire, aide à domicile, hôte-sse de caisse, vendeur, serveur…)"/>
        <s v="Artisan, commerçant, chef d’entreprise"/>
        <s v="Personnel de catégorie B de la fonction publique"/>
        <s v="Ouvrier"/>
        <s v=" "/>
        <s v="Profession libérale"/>
      </sharedItems>
    </cacheField>
    <cacheField name="Type de contrat" numFmtId="0">
      <sharedItems containsBlank="1" count="13">
        <s v="CDD"/>
        <s v="Fonctionnaire"/>
        <s v="Profession libérale, indépendant, chef d’entreprise, auto-entrepreneur"/>
        <m/>
        <s v="CDI"/>
        <s v="Intérimaire"/>
        <s v="Contrat spécifique au doctorat (contrat doctoral, allocation recherche, CIFRE….)"/>
        <s v="Emplois aidés (Contrat Initiative Emploi, contrat Unique d’insertion…)"/>
        <s v="Contrat de professionnalisation"/>
        <s v="CDI de chantier, CDI de mission"/>
        <s v="Contrat d’apprentissage"/>
        <s v="Vacataire"/>
        <s v=" "/>
      </sharedItems>
    </cacheField>
    <cacheField name="Salaire en euros" numFmtId="0">
      <sharedItems containsBlank="1" count="13">
        <s v="entre 1 600 et 1 799€"/>
        <s v=" "/>
        <s v="entre 1 200 et 1 399€"/>
        <s v="entre 2 000 et 2 199€"/>
        <s v="entre 1 000 et 1 199€"/>
        <s v="moins de 1 000€"/>
        <s v="entre 2 200 et 2 399€"/>
        <s v="entre 1 400 et 1 599€"/>
        <s v="entre 1 800 et 1 999€"/>
        <m/>
        <s v="plus de 2 800€"/>
        <s v="entre 2 400 et 2 599€"/>
        <s v="entre 2 600 et 2 799€"/>
      </sharedItems>
    </cacheField>
    <cacheField name="Type d'employeur" numFmtId="0">
      <sharedItems containsBlank="1" count="10">
        <s v="Une association ou un organisme à but non lucratif"/>
        <s v="La fonction publique (d’Etat, territoriale ou hospitalière)"/>
        <s v="Vous-même (Indépendant, auto-entrepreneur, profession libérale, freelance)"/>
        <s v="Une entreprise privée"/>
        <m/>
        <s v="Une entreprise publique (La Poste, SNCF, EDF, France Télévisions….)"/>
        <s v="Une société d’économie mixte"/>
        <s v=" "/>
        <s v="Une organisation internationale (OCDE, ONU, FMI, CPI...) ou une institution de l'Union Européenne (Commission, Parlement, BCE, CJUE...)"/>
        <s v="Une personne exerçant une profession libérale ou un indépendant (avocat, notaire, médecin...)"/>
      </sharedItems>
    </cacheField>
    <cacheField name="Activité de l'entreprise" numFmtId="0">
      <sharedItems containsBlank="1" count="19">
        <s v="Enseignement"/>
        <s v="Administration publique (hors enseignement)"/>
        <s v="Santé humaine et action sociale"/>
        <s v="Information et communication (y compris informatique)"/>
        <m/>
        <s v="Arts, spectacles et activités récréatives"/>
        <s v="Autres activités de service"/>
        <s v="Activités de services administratifs et de soutien"/>
        <s v="Commerce, transports, hébergement et restauration"/>
        <s v=" "/>
        <s v="Information et communication"/>
        <s v="Industries (manufacturières, extractives et autres)"/>
        <s v="Activités financières et d'assurance"/>
        <s v="Activités spécialisées, scientifiques et techniques"/>
        <s v="Activités financières et d’assurance"/>
        <s v="Autres activités de service (dont organismes extracommunautaires, ménages en tant qu’employeurs…)"/>
        <s v="Construction"/>
        <s v="Agriculture, sylviculture et pêche"/>
        <s v="Activités immobilières"/>
      </sharedItems>
    </cacheField>
    <cacheField name="Lieu de l'emploi" numFmtId="0">
      <sharedItems containsBlank="1" count="71">
        <s v="Haute-Garonne"/>
        <s v="Doubs"/>
        <s v="Haut-Rhin"/>
        <s v="Etranger"/>
        <s v="Essonne"/>
        <s v="Morbihan"/>
        <s v="Ain"/>
        <s v="Landes"/>
        <s v="Drôme"/>
        <m/>
        <s v="Pyrénées-Atlantiques"/>
        <s v="Côte-d'Or"/>
        <s v="Paris"/>
        <s v=" "/>
        <s v="Rhône"/>
        <s v="Aube"/>
        <s v="Bas-Rhin"/>
        <s v="Saône-et-Loire"/>
        <s v="Bouches-du-Rhône"/>
        <s v="Somme"/>
        <s v="Territoire de Belfort"/>
        <s v="Jura"/>
        <s v="Val-de-Marne"/>
        <s v="Haute-Saône"/>
        <s v="Hérault"/>
        <s v="Savoie"/>
        <s v="Ardennes"/>
        <s v="Hauts-de-Seine"/>
        <s v="Gers"/>
        <s v="Val-d'Oise"/>
        <s v="Vosges"/>
        <s v="Lozère"/>
        <s v="Alpes-de-Haute-Provence"/>
        <s v="Gironde"/>
        <s v="Isère"/>
        <s v="Yvelines"/>
        <s v="Nord"/>
        <s v="Meurthe-et-Moselle"/>
        <s v="Haute-Savoie"/>
        <s v="Seine-et-Marne"/>
        <s v="Seine-Saint-Denis"/>
        <s v="Calvados"/>
        <s v="Alpes-Maritimes"/>
        <s v="Marne"/>
        <s v="Aude"/>
        <s v="Hautes-Alpes"/>
        <s v="Corrèze"/>
        <s v="Vaucluse"/>
        <s v="Loire"/>
        <s v="Creuse"/>
        <s v="Tarn-et-Garonne"/>
        <s v="Var"/>
        <s v="Gard"/>
        <s v="Puy-de-Dôme"/>
        <s v="Haute-Loire"/>
        <s v="Aisne"/>
        <s v="Ariège"/>
        <s v="Loiret"/>
        <s v="Moselle"/>
        <s v="Eure"/>
        <s v="Eure-et-Loir"/>
        <s v="Martinique"/>
        <s v="Ardèche"/>
        <s v="Ille-et-Vilaine"/>
        <s v="Aveyron"/>
        <s v="Guyane"/>
        <s v="Allier"/>
        <s v="Manche"/>
        <s v="Oise"/>
        <s v="Haute-Vienne"/>
        <s v="Tar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2">
  <r>
    <x v="0"/>
    <x v="0"/>
    <x v="0"/>
    <x v="0"/>
    <x v="0"/>
    <x v="0"/>
    <x v="0"/>
    <x v="0"/>
    <x v="0"/>
  </r>
  <r>
    <x v="0"/>
    <x v="0"/>
    <x v="1"/>
    <x v="1"/>
    <x v="1"/>
    <x v="1"/>
    <x v="1"/>
    <x v="1"/>
    <x v="1"/>
  </r>
  <r>
    <x v="0"/>
    <x v="0"/>
    <x v="2"/>
    <x v="2"/>
    <x v="0"/>
    <x v="2"/>
    <x v="1"/>
    <x v="0"/>
    <x v="2"/>
  </r>
  <r>
    <x v="0"/>
    <x v="0"/>
    <x v="3"/>
    <x v="3"/>
    <x v="1"/>
    <x v="3"/>
    <x v="1"/>
    <x v="1"/>
    <x v="1"/>
  </r>
  <r>
    <x v="0"/>
    <x v="0"/>
    <x v="4"/>
    <x v="2"/>
    <x v="0"/>
    <x v="4"/>
    <x v="1"/>
    <x v="0"/>
    <x v="3"/>
  </r>
  <r>
    <x v="0"/>
    <x v="0"/>
    <x v="5"/>
    <x v="0"/>
    <x v="2"/>
    <x v="5"/>
    <x v="2"/>
    <x v="0"/>
    <x v="3"/>
  </r>
  <r>
    <x v="0"/>
    <x v="0"/>
    <x v="6"/>
    <x v="3"/>
    <x v="1"/>
    <x v="6"/>
    <x v="1"/>
    <x v="1"/>
    <x v="4"/>
  </r>
  <r>
    <x v="0"/>
    <x v="0"/>
    <x v="7"/>
    <x v="3"/>
    <x v="1"/>
    <x v="6"/>
    <x v="1"/>
    <x v="0"/>
    <x v="1"/>
  </r>
  <r>
    <x v="0"/>
    <x v="0"/>
    <x v="8"/>
    <x v="2"/>
    <x v="0"/>
    <x v="5"/>
    <x v="1"/>
    <x v="0"/>
    <x v="5"/>
  </r>
  <r>
    <x v="0"/>
    <x v="0"/>
    <x v="9"/>
    <x v="2"/>
    <x v="0"/>
    <x v="2"/>
    <x v="1"/>
    <x v="0"/>
    <x v="1"/>
  </r>
  <r>
    <x v="0"/>
    <x v="0"/>
    <x v="10"/>
    <x v="0"/>
    <x v="0"/>
    <x v="0"/>
    <x v="0"/>
    <x v="2"/>
    <x v="6"/>
  </r>
  <r>
    <x v="0"/>
    <x v="0"/>
    <x v="11"/>
    <x v="0"/>
    <x v="2"/>
    <x v="7"/>
    <x v="2"/>
    <x v="0"/>
    <x v="4"/>
  </r>
  <r>
    <x v="0"/>
    <x v="0"/>
    <x v="12"/>
    <x v="0"/>
    <x v="0"/>
    <x v="7"/>
    <x v="0"/>
    <x v="0"/>
    <x v="7"/>
  </r>
  <r>
    <x v="0"/>
    <x v="0"/>
    <x v="12"/>
    <x v="2"/>
    <x v="0"/>
    <x v="4"/>
    <x v="3"/>
    <x v="0"/>
    <x v="3"/>
  </r>
  <r>
    <x v="0"/>
    <x v="0"/>
    <x v="13"/>
    <x v="0"/>
    <x v="0"/>
    <x v="2"/>
    <x v="3"/>
    <x v="0"/>
    <x v="8"/>
  </r>
  <r>
    <x v="0"/>
    <x v="0"/>
    <x v="14"/>
    <x v="3"/>
    <x v="1"/>
    <x v="8"/>
    <x v="1"/>
    <x v="0"/>
    <x v="1"/>
  </r>
  <r>
    <x v="0"/>
    <x v="0"/>
    <x v="15"/>
    <x v="2"/>
    <x v="0"/>
    <x v="8"/>
    <x v="0"/>
    <x v="3"/>
    <x v="3"/>
  </r>
  <r>
    <x v="0"/>
    <x v="0"/>
    <x v="16"/>
    <x v="4"/>
    <x v="3"/>
    <x v="9"/>
    <x v="4"/>
    <x v="4"/>
    <x v="9"/>
  </r>
  <r>
    <x v="0"/>
    <x v="0"/>
    <x v="17"/>
    <x v="4"/>
    <x v="3"/>
    <x v="9"/>
    <x v="4"/>
    <x v="4"/>
    <x v="9"/>
  </r>
  <r>
    <x v="0"/>
    <x v="1"/>
    <x v="18"/>
    <x v="4"/>
    <x v="3"/>
    <x v="9"/>
    <x v="4"/>
    <x v="4"/>
    <x v="9"/>
  </r>
  <r>
    <x v="0"/>
    <x v="1"/>
    <x v="19"/>
    <x v="5"/>
    <x v="2"/>
    <x v="10"/>
    <x v="2"/>
    <x v="0"/>
    <x v="10"/>
  </r>
  <r>
    <x v="0"/>
    <x v="1"/>
    <x v="20"/>
    <x v="4"/>
    <x v="3"/>
    <x v="9"/>
    <x v="4"/>
    <x v="4"/>
    <x v="9"/>
  </r>
  <r>
    <x v="0"/>
    <x v="1"/>
    <x v="21"/>
    <x v="0"/>
    <x v="4"/>
    <x v="2"/>
    <x v="3"/>
    <x v="5"/>
    <x v="1"/>
  </r>
  <r>
    <x v="0"/>
    <x v="1"/>
    <x v="22"/>
    <x v="2"/>
    <x v="0"/>
    <x v="7"/>
    <x v="5"/>
    <x v="6"/>
    <x v="11"/>
  </r>
  <r>
    <x v="0"/>
    <x v="1"/>
    <x v="23"/>
    <x v="4"/>
    <x v="3"/>
    <x v="9"/>
    <x v="4"/>
    <x v="4"/>
    <x v="9"/>
  </r>
  <r>
    <x v="0"/>
    <x v="1"/>
    <x v="24"/>
    <x v="4"/>
    <x v="3"/>
    <x v="9"/>
    <x v="4"/>
    <x v="4"/>
    <x v="9"/>
  </r>
  <r>
    <x v="0"/>
    <x v="1"/>
    <x v="24"/>
    <x v="6"/>
    <x v="0"/>
    <x v="7"/>
    <x v="1"/>
    <x v="1"/>
    <x v="1"/>
  </r>
  <r>
    <x v="0"/>
    <x v="1"/>
    <x v="25"/>
    <x v="0"/>
    <x v="4"/>
    <x v="7"/>
    <x v="6"/>
    <x v="7"/>
    <x v="1"/>
  </r>
  <r>
    <x v="0"/>
    <x v="1"/>
    <x v="26"/>
    <x v="7"/>
    <x v="4"/>
    <x v="7"/>
    <x v="3"/>
    <x v="8"/>
    <x v="12"/>
  </r>
  <r>
    <x v="0"/>
    <x v="1"/>
    <x v="27"/>
    <x v="0"/>
    <x v="4"/>
    <x v="1"/>
    <x v="7"/>
    <x v="9"/>
    <x v="13"/>
  </r>
  <r>
    <x v="0"/>
    <x v="1"/>
    <x v="28"/>
    <x v="0"/>
    <x v="4"/>
    <x v="8"/>
    <x v="3"/>
    <x v="10"/>
    <x v="14"/>
  </r>
  <r>
    <x v="0"/>
    <x v="1"/>
    <x v="29"/>
    <x v="0"/>
    <x v="4"/>
    <x v="0"/>
    <x v="3"/>
    <x v="11"/>
    <x v="1"/>
  </r>
  <r>
    <x v="0"/>
    <x v="1"/>
    <x v="30"/>
    <x v="4"/>
    <x v="3"/>
    <x v="9"/>
    <x v="4"/>
    <x v="4"/>
    <x v="9"/>
  </r>
  <r>
    <x v="0"/>
    <x v="1"/>
    <x v="30"/>
    <x v="6"/>
    <x v="0"/>
    <x v="7"/>
    <x v="1"/>
    <x v="7"/>
    <x v="1"/>
  </r>
  <r>
    <x v="0"/>
    <x v="1"/>
    <x v="31"/>
    <x v="2"/>
    <x v="4"/>
    <x v="11"/>
    <x v="3"/>
    <x v="10"/>
    <x v="12"/>
  </r>
  <r>
    <x v="0"/>
    <x v="1"/>
    <x v="32"/>
    <x v="0"/>
    <x v="4"/>
    <x v="7"/>
    <x v="0"/>
    <x v="6"/>
    <x v="15"/>
  </r>
  <r>
    <x v="0"/>
    <x v="1"/>
    <x v="33"/>
    <x v="4"/>
    <x v="3"/>
    <x v="9"/>
    <x v="4"/>
    <x v="4"/>
    <x v="9"/>
  </r>
  <r>
    <x v="0"/>
    <x v="1"/>
    <x v="34"/>
    <x v="0"/>
    <x v="2"/>
    <x v="8"/>
    <x v="2"/>
    <x v="3"/>
    <x v="2"/>
  </r>
  <r>
    <x v="0"/>
    <x v="1"/>
    <x v="35"/>
    <x v="4"/>
    <x v="3"/>
    <x v="9"/>
    <x v="4"/>
    <x v="4"/>
    <x v="9"/>
  </r>
  <r>
    <x v="0"/>
    <x v="1"/>
    <x v="36"/>
    <x v="4"/>
    <x v="3"/>
    <x v="9"/>
    <x v="4"/>
    <x v="4"/>
    <x v="9"/>
  </r>
  <r>
    <x v="0"/>
    <x v="1"/>
    <x v="37"/>
    <x v="2"/>
    <x v="4"/>
    <x v="10"/>
    <x v="3"/>
    <x v="10"/>
    <x v="12"/>
  </r>
  <r>
    <x v="0"/>
    <x v="1"/>
    <x v="38"/>
    <x v="7"/>
    <x v="0"/>
    <x v="7"/>
    <x v="3"/>
    <x v="12"/>
    <x v="1"/>
  </r>
  <r>
    <x v="0"/>
    <x v="1"/>
    <x v="17"/>
    <x v="4"/>
    <x v="3"/>
    <x v="9"/>
    <x v="4"/>
    <x v="4"/>
    <x v="9"/>
  </r>
  <r>
    <x v="0"/>
    <x v="2"/>
    <x v="39"/>
    <x v="4"/>
    <x v="3"/>
    <x v="9"/>
    <x v="4"/>
    <x v="4"/>
    <x v="9"/>
  </r>
  <r>
    <x v="0"/>
    <x v="2"/>
    <x v="39"/>
    <x v="2"/>
    <x v="4"/>
    <x v="8"/>
    <x v="3"/>
    <x v="13"/>
    <x v="1"/>
  </r>
  <r>
    <x v="0"/>
    <x v="2"/>
    <x v="40"/>
    <x v="0"/>
    <x v="5"/>
    <x v="0"/>
    <x v="1"/>
    <x v="1"/>
    <x v="16"/>
  </r>
  <r>
    <x v="0"/>
    <x v="2"/>
    <x v="41"/>
    <x v="4"/>
    <x v="3"/>
    <x v="9"/>
    <x v="4"/>
    <x v="4"/>
    <x v="9"/>
  </r>
  <r>
    <x v="0"/>
    <x v="2"/>
    <x v="42"/>
    <x v="0"/>
    <x v="4"/>
    <x v="3"/>
    <x v="3"/>
    <x v="8"/>
    <x v="17"/>
  </r>
  <r>
    <x v="0"/>
    <x v="2"/>
    <x v="43"/>
    <x v="2"/>
    <x v="4"/>
    <x v="10"/>
    <x v="3"/>
    <x v="11"/>
    <x v="3"/>
  </r>
  <r>
    <x v="0"/>
    <x v="2"/>
    <x v="44"/>
    <x v="4"/>
    <x v="3"/>
    <x v="9"/>
    <x v="4"/>
    <x v="4"/>
    <x v="9"/>
  </r>
  <r>
    <x v="0"/>
    <x v="2"/>
    <x v="45"/>
    <x v="0"/>
    <x v="4"/>
    <x v="0"/>
    <x v="3"/>
    <x v="0"/>
    <x v="18"/>
  </r>
  <r>
    <x v="0"/>
    <x v="2"/>
    <x v="46"/>
    <x v="2"/>
    <x v="4"/>
    <x v="3"/>
    <x v="3"/>
    <x v="10"/>
    <x v="12"/>
  </r>
  <r>
    <x v="0"/>
    <x v="2"/>
    <x v="47"/>
    <x v="4"/>
    <x v="3"/>
    <x v="9"/>
    <x v="4"/>
    <x v="4"/>
    <x v="9"/>
  </r>
  <r>
    <x v="0"/>
    <x v="2"/>
    <x v="48"/>
    <x v="2"/>
    <x v="4"/>
    <x v="1"/>
    <x v="3"/>
    <x v="3"/>
    <x v="3"/>
  </r>
  <r>
    <x v="0"/>
    <x v="2"/>
    <x v="49"/>
    <x v="6"/>
    <x v="4"/>
    <x v="0"/>
    <x v="1"/>
    <x v="6"/>
    <x v="19"/>
  </r>
  <r>
    <x v="0"/>
    <x v="2"/>
    <x v="50"/>
    <x v="2"/>
    <x v="0"/>
    <x v="3"/>
    <x v="1"/>
    <x v="1"/>
    <x v="1"/>
  </r>
  <r>
    <x v="0"/>
    <x v="2"/>
    <x v="51"/>
    <x v="0"/>
    <x v="4"/>
    <x v="7"/>
    <x v="3"/>
    <x v="8"/>
    <x v="14"/>
  </r>
  <r>
    <x v="0"/>
    <x v="3"/>
    <x v="52"/>
    <x v="4"/>
    <x v="3"/>
    <x v="9"/>
    <x v="4"/>
    <x v="4"/>
    <x v="9"/>
  </r>
  <r>
    <x v="0"/>
    <x v="3"/>
    <x v="53"/>
    <x v="2"/>
    <x v="0"/>
    <x v="1"/>
    <x v="1"/>
    <x v="0"/>
    <x v="1"/>
  </r>
  <r>
    <x v="0"/>
    <x v="3"/>
    <x v="54"/>
    <x v="4"/>
    <x v="3"/>
    <x v="9"/>
    <x v="4"/>
    <x v="4"/>
    <x v="9"/>
  </r>
  <r>
    <x v="0"/>
    <x v="3"/>
    <x v="55"/>
    <x v="2"/>
    <x v="0"/>
    <x v="5"/>
    <x v="1"/>
    <x v="0"/>
    <x v="3"/>
  </r>
  <r>
    <x v="0"/>
    <x v="3"/>
    <x v="56"/>
    <x v="3"/>
    <x v="1"/>
    <x v="4"/>
    <x v="1"/>
    <x v="0"/>
    <x v="3"/>
  </r>
  <r>
    <x v="0"/>
    <x v="3"/>
    <x v="57"/>
    <x v="0"/>
    <x v="4"/>
    <x v="8"/>
    <x v="3"/>
    <x v="0"/>
    <x v="1"/>
  </r>
  <r>
    <x v="0"/>
    <x v="3"/>
    <x v="58"/>
    <x v="4"/>
    <x v="3"/>
    <x v="9"/>
    <x v="4"/>
    <x v="4"/>
    <x v="9"/>
  </r>
  <r>
    <x v="0"/>
    <x v="3"/>
    <x v="59"/>
    <x v="2"/>
    <x v="0"/>
    <x v="2"/>
    <x v="1"/>
    <x v="0"/>
    <x v="1"/>
  </r>
  <r>
    <x v="0"/>
    <x v="4"/>
    <x v="60"/>
    <x v="1"/>
    <x v="1"/>
    <x v="2"/>
    <x v="1"/>
    <x v="1"/>
    <x v="1"/>
  </r>
  <r>
    <x v="0"/>
    <x v="4"/>
    <x v="61"/>
    <x v="4"/>
    <x v="3"/>
    <x v="9"/>
    <x v="4"/>
    <x v="4"/>
    <x v="9"/>
  </r>
  <r>
    <x v="0"/>
    <x v="4"/>
    <x v="62"/>
    <x v="6"/>
    <x v="0"/>
    <x v="7"/>
    <x v="1"/>
    <x v="0"/>
    <x v="20"/>
  </r>
  <r>
    <x v="0"/>
    <x v="4"/>
    <x v="63"/>
    <x v="4"/>
    <x v="3"/>
    <x v="9"/>
    <x v="4"/>
    <x v="4"/>
    <x v="9"/>
  </r>
  <r>
    <x v="0"/>
    <x v="4"/>
    <x v="64"/>
    <x v="2"/>
    <x v="4"/>
    <x v="7"/>
    <x v="3"/>
    <x v="10"/>
    <x v="21"/>
  </r>
  <r>
    <x v="0"/>
    <x v="4"/>
    <x v="65"/>
    <x v="7"/>
    <x v="4"/>
    <x v="4"/>
    <x v="3"/>
    <x v="2"/>
    <x v="21"/>
  </r>
  <r>
    <x v="0"/>
    <x v="4"/>
    <x v="66"/>
    <x v="3"/>
    <x v="1"/>
    <x v="0"/>
    <x v="1"/>
    <x v="1"/>
    <x v="22"/>
  </r>
  <r>
    <x v="0"/>
    <x v="4"/>
    <x v="67"/>
    <x v="3"/>
    <x v="1"/>
    <x v="5"/>
    <x v="1"/>
    <x v="0"/>
    <x v="3"/>
  </r>
  <r>
    <x v="0"/>
    <x v="5"/>
    <x v="68"/>
    <x v="2"/>
    <x v="6"/>
    <x v="2"/>
    <x v="1"/>
    <x v="0"/>
    <x v="1"/>
  </r>
  <r>
    <x v="0"/>
    <x v="5"/>
    <x v="69"/>
    <x v="2"/>
    <x v="0"/>
    <x v="2"/>
    <x v="8"/>
    <x v="0"/>
    <x v="3"/>
  </r>
  <r>
    <x v="0"/>
    <x v="5"/>
    <x v="70"/>
    <x v="3"/>
    <x v="1"/>
    <x v="6"/>
    <x v="1"/>
    <x v="0"/>
    <x v="1"/>
  </r>
  <r>
    <x v="1"/>
    <x v="6"/>
    <x v="71"/>
    <x v="2"/>
    <x v="0"/>
    <x v="0"/>
    <x v="1"/>
    <x v="0"/>
    <x v="3"/>
  </r>
  <r>
    <x v="1"/>
    <x v="6"/>
    <x v="54"/>
    <x v="4"/>
    <x v="3"/>
    <x v="9"/>
    <x v="4"/>
    <x v="4"/>
    <x v="9"/>
  </r>
  <r>
    <x v="1"/>
    <x v="6"/>
    <x v="72"/>
    <x v="4"/>
    <x v="3"/>
    <x v="9"/>
    <x v="4"/>
    <x v="4"/>
    <x v="9"/>
  </r>
  <r>
    <x v="1"/>
    <x v="6"/>
    <x v="73"/>
    <x v="2"/>
    <x v="4"/>
    <x v="0"/>
    <x v="3"/>
    <x v="12"/>
    <x v="1"/>
  </r>
  <r>
    <x v="1"/>
    <x v="6"/>
    <x v="74"/>
    <x v="2"/>
    <x v="0"/>
    <x v="11"/>
    <x v="1"/>
    <x v="2"/>
    <x v="1"/>
  </r>
  <r>
    <x v="1"/>
    <x v="6"/>
    <x v="75"/>
    <x v="2"/>
    <x v="0"/>
    <x v="7"/>
    <x v="1"/>
    <x v="1"/>
    <x v="1"/>
  </r>
  <r>
    <x v="1"/>
    <x v="6"/>
    <x v="76"/>
    <x v="2"/>
    <x v="0"/>
    <x v="8"/>
    <x v="1"/>
    <x v="2"/>
    <x v="1"/>
  </r>
  <r>
    <x v="1"/>
    <x v="6"/>
    <x v="77"/>
    <x v="2"/>
    <x v="4"/>
    <x v="8"/>
    <x v="0"/>
    <x v="2"/>
    <x v="11"/>
  </r>
  <r>
    <x v="1"/>
    <x v="6"/>
    <x v="78"/>
    <x v="4"/>
    <x v="3"/>
    <x v="9"/>
    <x v="4"/>
    <x v="4"/>
    <x v="9"/>
  </r>
  <r>
    <x v="1"/>
    <x v="6"/>
    <x v="79"/>
    <x v="6"/>
    <x v="1"/>
    <x v="0"/>
    <x v="1"/>
    <x v="1"/>
    <x v="21"/>
  </r>
  <r>
    <x v="1"/>
    <x v="6"/>
    <x v="80"/>
    <x v="2"/>
    <x v="2"/>
    <x v="1"/>
    <x v="2"/>
    <x v="7"/>
    <x v="23"/>
  </r>
  <r>
    <x v="1"/>
    <x v="6"/>
    <x v="81"/>
    <x v="0"/>
    <x v="0"/>
    <x v="7"/>
    <x v="1"/>
    <x v="1"/>
    <x v="2"/>
  </r>
  <r>
    <x v="1"/>
    <x v="6"/>
    <x v="82"/>
    <x v="2"/>
    <x v="0"/>
    <x v="8"/>
    <x v="1"/>
    <x v="1"/>
    <x v="2"/>
  </r>
  <r>
    <x v="1"/>
    <x v="6"/>
    <x v="83"/>
    <x v="6"/>
    <x v="1"/>
    <x v="3"/>
    <x v="1"/>
    <x v="2"/>
    <x v="1"/>
  </r>
  <r>
    <x v="1"/>
    <x v="7"/>
    <x v="84"/>
    <x v="0"/>
    <x v="4"/>
    <x v="3"/>
    <x v="3"/>
    <x v="13"/>
    <x v="21"/>
  </r>
  <r>
    <x v="1"/>
    <x v="7"/>
    <x v="85"/>
    <x v="0"/>
    <x v="4"/>
    <x v="0"/>
    <x v="3"/>
    <x v="13"/>
    <x v="23"/>
  </r>
  <r>
    <x v="1"/>
    <x v="7"/>
    <x v="86"/>
    <x v="4"/>
    <x v="3"/>
    <x v="9"/>
    <x v="4"/>
    <x v="4"/>
    <x v="9"/>
  </r>
  <r>
    <x v="1"/>
    <x v="7"/>
    <x v="87"/>
    <x v="0"/>
    <x v="4"/>
    <x v="1"/>
    <x v="0"/>
    <x v="2"/>
    <x v="16"/>
  </r>
  <r>
    <x v="1"/>
    <x v="7"/>
    <x v="87"/>
    <x v="4"/>
    <x v="3"/>
    <x v="9"/>
    <x v="4"/>
    <x v="4"/>
    <x v="9"/>
  </r>
  <r>
    <x v="1"/>
    <x v="7"/>
    <x v="88"/>
    <x v="2"/>
    <x v="4"/>
    <x v="3"/>
    <x v="3"/>
    <x v="14"/>
    <x v="24"/>
  </r>
  <r>
    <x v="1"/>
    <x v="7"/>
    <x v="89"/>
    <x v="2"/>
    <x v="4"/>
    <x v="10"/>
    <x v="3"/>
    <x v="14"/>
    <x v="3"/>
  </r>
  <r>
    <x v="1"/>
    <x v="7"/>
    <x v="90"/>
    <x v="1"/>
    <x v="4"/>
    <x v="3"/>
    <x v="1"/>
    <x v="2"/>
    <x v="20"/>
  </r>
  <r>
    <x v="1"/>
    <x v="7"/>
    <x v="91"/>
    <x v="2"/>
    <x v="4"/>
    <x v="11"/>
    <x v="3"/>
    <x v="13"/>
    <x v="1"/>
  </r>
  <r>
    <x v="1"/>
    <x v="8"/>
    <x v="92"/>
    <x v="4"/>
    <x v="3"/>
    <x v="9"/>
    <x v="4"/>
    <x v="4"/>
    <x v="9"/>
  </r>
  <r>
    <x v="1"/>
    <x v="8"/>
    <x v="93"/>
    <x v="6"/>
    <x v="1"/>
    <x v="0"/>
    <x v="1"/>
    <x v="1"/>
    <x v="14"/>
  </r>
  <r>
    <x v="1"/>
    <x v="8"/>
    <x v="94"/>
    <x v="0"/>
    <x v="7"/>
    <x v="2"/>
    <x v="0"/>
    <x v="6"/>
    <x v="20"/>
  </r>
  <r>
    <x v="1"/>
    <x v="8"/>
    <x v="94"/>
    <x v="2"/>
    <x v="4"/>
    <x v="11"/>
    <x v="3"/>
    <x v="15"/>
    <x v="25"/>
  </r>
  <r>
    <x v="1"/>
    <x v="8"/>
    <x v="95"/>
    <x v="2"/>
    <x v="4"/>
    <x v="11"/>
    <x v="3"/>
    <x v="16"/>
    <x v="16"/>
  </r>
  <r>
    <x v="1"/>
    <x v="8"/>
    <x v="96"/>
    <x v="0"/>
    <x v="4"/>
    <x v="7"/>
    <x v="3"/>
    <x v="7"/>
    <x v="1"/>
  </r>
  <r>
    <x v="1"/>
    <x v="8"/>
    <x v="97"/>
    <x v="4"/>
    <x v="3"/>
    <x v="9"/>
    <x v="4"/>
    <x v="4"/>
    <x v="9"/>
  </r>
  <r>
    <x v="1"/>
    <x v="9"/>
    <x v="98"/>
    <x v="4"/>
    <x v="3"/>
    <x v="9"/>
    <x v="4"/>
    <x v="4"/>
    <x v="9"/>
  </r>
  <r>
    <x v="1"/>
    <x v="9"/>
    <x v="99"/>
    <x v="5"/>
    <x v="2"/>
    <x v="8"/>
    <x v="2"/>
    <x v="6"/>
    <x v="1"/>
  </r>
  <r>
    <x v="1"/>
    <x v="9"/>
    <x v="100"/>
    <x v="0"/>
    <x v="4"/>
    <x v="0"/>
    <x v="3"/>
    <x v="15"/>
    <x v="1"/>
  </r>
  <r>
    <x v="1"/>
    <x v="9"/>
    <x v="101"/>
    <x v="2"/>
    <x v="4"/>
    <x v="12"/>
    <x v="3"/>
    <x v="12"/>
    <x v="26"/>
  </r>
  <r>
    <x v="1"/>
    <x v="9"/>
    <x v="102"/>
    <x v="2"/>
    <x v="0"/>
    <x v="2"/>
    <x v="1"/>
    <x v="0"/>
    <x v="23"/>
  </r>
  <r>
    <x v="1"/>
    <x v="9"/>
    <x v="103"/>
    <x v="2"/>
    <x v="4"/>
    <x v="6"/>
    <x v="3"/>
    <x v="12"/>
    <x v="1"/>
  </r>
  <r>
    <x v="1"/>
    <x v="9"/>
    <x v="104"/>
    <x v="0"/>
    <x v="4"/>
    <x v="11"/>
    <x v="0"/>
    <x v="2"/>
    <x v="3"/>
  </r>
  <r>
    <x v="1"/>
    <x v="9"/>
    <x v="105"/>
    <x v="2"/>
    <x v="4"/>
    <x v="8"/>
    <x v="3"/>
    <x v="14"/>
    <x v="1"/>
  </r>
  <r>
    <x v="1"/>
    <x v="9"/>
    <x v="106"/>
    <x v="0"/>
    <x v="4"/>
    <x v="3"/>
    <x v="3"/>
    <x v="13"/>
    <x v="20"/>
  </r>
  <r>
    <x v="1"/>
    <x v="9"/>
    <x v="107"/>
    <x v="2"/>
    <x v="4"/>
    <x v="7"/>
    <x v="5"/>
    <x v="1"/>
    <x v="2"/>
  </r>
  <r>
    <x v="1"/>
    <x v="9"/>
    <x v="94"/>
    <x v="0"/>
    <x v="4"/>
    <x v="0"/>
    <x v="9"/>
    <x v="13"/>
    <x v="16"/>
  </r>
  <r>
    <x v="1"/>
    <x v="9"/>
    <x v="94"/>
    <x v="0"/>
    <x v="4"/>
    <x v="8"/>
    <x v="3"/>
    <x v="13"/>
    <x v="1"/>
  </r>
  <r>
    <x v="1"/>
    <x v="9"/>
    <x v="94"/>
    <x v="2"/>
    <x v="4"/>
    <x v="11"/>
    <x v="3"/>
    <x v="12"/>
    <x v="14"/>
  </r>
  <r>
    <x v="1"/>
    <x v="9"/>
    <x v="108"/>
    <x v="2"/>
    <x v="4"/>
    <x v="8"/>
    <x v="3"/>
    <x v="13"/>
    <x v="14"/>
  </r>
  <r>
    <x v="1"/>
    <x v="9"/>
    <x v="109"/>
    <x v="0"/>
    <x v="4"/>
    <x v="0"/>
    <x v="3"/>
    <x v="13"/>
    <x v="11"/>
  </r>
  <r>
    <x v="1"/>
    <x v="9"/>
    <x v="110"/>
    <x v="2"/>
    <x v="0"/>
    <x v="4"/>
    <x v="9"/>
    <x v="13"/>
    <x v="16"/>
  </r>
  <r>
    <x v="1"/>
    <x v="9"/>
    <x v="111"/>
    <x v="3"/>
    <x v="4"/>
    <x v="10"/>
    <x v="1"/>
    <x v="12"/>
    <x v="12"/>
  </r>
  <r>
    <x v="1"/>
    <x v="9"/>
    <x v="112"/>
    <x v="2"/>
    <x v="4"/>
    <x v="7"/>
    <x v="0"/>
    <x v="2"/>
    <x v="14"/>
  </r>
  <r>
    <x v="1"/>
    <x v="9"/>
    <x v="113"/>
    <x v="2"/>
    <x v="0"/>
    <x v="0"/>
    <x v="3"/>
    <x v="7"/>
    <x v="4"/>
  </r>
  <r>
    <x v="1"/>
    <x v="9"/>
    <x v="113"/>
    <x v="2"/>
    <x v="4"/>
    <x v="8"/>
    <x v="3"/>
    <x v="8"/>
    <x v="2"/>
  </r>
  <r>
    <x v="1"/>
    <x v="9"/>
    <x v="114"/>
    <x v="2"/>
    <x v="4"/>
    <x v="2"/>
    <x v="2"/>
    <x v="13"/>
    <x v="11"/>
  </r>
  <r>
    <x v="1"/>
    <x v="9"/>
    <x v="115"/>
    <x v="2"/>
    <x v="4"/>
    <x v="8"/>
    <x v="3"/>
    <x v="13"/>
    <x v="23"/>
  </r>
  <r>
    <x v="1"/>
    <x v="9"/>
    <x v="115"/>
    <x v="2"/>
    <x v="2"/>
    <x v="0"/>
    <x v="9"/>
    <x v="13"/>
    <x v="11"/>
  </r>
  <r>
    <x v="1"/>
    <x v="9"/>
    <x v="116"/>
    <x v="0"/>
    <x v="4"/>
    <x v="0"/>
    <x v="3"/>
    <x v="7"/>
    <x v="1"/>
  </r>
  <r>
    <x v="1"/>
    <x v="9"/>
    <x v="116"/>
    <x v="2"/>
    <x v="4"/>
    <x v="0"/>
    <x v="3"/>
    <x v="6"/>
    <x v="1"/>
  </r>
  <r>
    <x v="1"/>
    <x v="9"/>
    <x v="116"/>
    <x v="2"/>
    <x v="4"/>
    <x v="8"/>
    <x v="3"/>
    <x v="17"/>
    <x v="2"/>
  </r>
  <r>
    <x v="1"/>
    <x v="9"/>
    <x v="117"/>
    <x v="2"/>
    <x v="8"/>
    <x v="3"/>
    <x v="9"/>
    <x v="18"/>
    <x v="1"/>
  </r>
  <r>
    <x v="1"/>
    <x v="9"/>
    <x v="118"/>
    <x v="7"/>
    <x v="5"/>
    <x v="7"/>
    <x v="3"/>
    <x v="11"/>
    <x v="1"/>
  </r>
  <r>
    <x v="1"/>
    <x v="9"/>
    <x v="119"/>
    <x v="4"/>
    <x v="3"/>
    <x v="9"/>
    <x v="4"/>
    <x v="4"/>
    <x v="9"/>
  </r>
  <r>
    <x v="1"/>
    <x v="9"/>
    <x v="120"/>
    <x v="0"/>
    <x v="4"/>
    <x v="8"/>
    <x v="3"/>
    <x v="13"/>
    <x v="1"/>
  </r>
  <r>
    <x v="1"/>
    <x v="9"/>
    <x v="121"/>
    <x v="0"/>
    <x v="4"/>
    <x v="7"/>
    <x v="3"/>
    <x v="13"/>
    <x v="11"/>
  </r>
  <r>
    <x v="1"/>
    <x v="9"/>
    <x v="122"/>
    <x v="4"/>
    <x v="3"/>
    <x v="9"/>
    <x v="4"/>
    <x v="4"/>
    <x v="9"/>
  </r>
  <r>
    <x v="1"/>
    <x v="10"/>
    <x v="123"/>
    <x v="2"/>
    <x v="2"/>
    <x v="10"/>
    <x v="2"/>
    <x v="13"/>
    <x v="12"/>
  </r>
  <r>
    <x v="1"/>
    <x v="10"/>
    <x v="124"/>
    <x v="2"/>
    <x v="0"/>
    <x v="11"/>
    <x v="3"/>
    <x v="3"/>
    <x v="3"/>
  </r>
  <r>
    <x v="1"/>
    <x v="10"/>
    <x v="125"/>
    <x v="2"/>
    <x v="4"/>
    <x v="10"/>
    <x v="3"/>
    <x v="14"/>
    <x v="3"/>
  </r>
  <r>
    <x v="1"/>
    <x v="10"/>
    <x v="126"/>
    <x v="3"/>
    <x v="4"/>
    <x v="6"/>
    <x v="1"/>
    <x v="2"/>
    <x v="25"/>
  </r>
  <r>
    <x v="1"/>
    <x v="10"/>
    <x v="127"/>
    <x v="3"/>
    <x v="4"/>
    <x v="1"/>
    <x v="1"/>
    <x v="9"/>
    <x v="13"/>
  </r>
  <r>
    <x v="1"/>
    <x v="10"/>
    <x v="128"/>
    <x v="2"/>
    <x v="4"/>
    <x v="3"/>
    <x v="3"/>
    <x v="10"/>
    <x v="14"/>
  </r>
  <r>
    <x v="1"/>
    <x v="10"/>
    <x v="129"/>
    <x v="2"/>
    <x v="4"/>
    <x v="6"/>
    <x v="3"/>
    <x v="8"/>
    <x v="27"/>
  </r>
  <r>
    <x v="1"/>
    <x v="10"/>
    <x v="130"/>
    <x v="8"/>
    <x v="0"/>
    <x v="1"/>
    <x v="1"/>
    <x v="1"/>
    <x v="28"/>
  </r>
  <r>
    <x v="1"/>
    <x v="11"/>
    <x v="131"/>
    <x v="0"/>
    <x v="4"/>
    <x v="8"/>
    <x v="3"/>
    <x v="11"/>
    <x v="1"/>
  </r>
  <r>
    <x v="1"/>
    <x v="11"/>
    <x v="131"/>
    <x v="4"/>
    <x v="3"/>
    <x v="9"/>
    <x v="4"/>
    <x v="4"/>
    <x v="9"/>
  </r>
  <r>
    <x v="1"/>
    <x v="11"/>
    <x v="132"/>
    <x v="2"/>
    <x v="8"/>
    <x v="7"/>
    <x v="3"/>
    <x v="11"/>
    <x v="12"/>
  </r>
  <r>
    <x v="1"/>
    <x v="11"/>
    <x v="133"/>
    <x v="2"/>
    <x v="4"/>
    <x v="11"/>
    <x v="3"/>
    <x v="8"/>
    <x v="29"/>
  </r>
  <r>
    <x v="1"/>
    <x v="11"/>
    <x v="134"/>
    <x v="2"/>
    <x v="4"/>
    <x v="10"/>
    <x v="3"/>
    <x v="11"/>
    <x v="3"/>
  </r>
  <r>
    <x v="1"/>
    <x v="11"/>
    <x v="135"/>
    <x v="0"/>
    <x v="4"/>
    <x v="0"/>
    <x v="3"/>
    <x v="8"/>
    <x v="23"/>
  </r>
  <r>
    <x v="1"/>
    <x v="11"/>
    <x v="136"/>
    <x v="2"/>
    <x v="4"/>
    <x v="6"/>
    <x v="3"/>
    <x v="8"/>
    <x v="30"/>
  </r>
  <r>
    <x v="1"/>
    <x v="11"/>
    <x v="137"/>
    <x v="2"/>
    <x v="4"/>
    <x v="8"/>
    <x v="3"/>
    <x v="11"/>
    <x v="11"/>
  </r>
  <r>
    <x v="1"/>
    <x v="11"/>
    <x v="138"/>
    <x v="2"/>
    <x v="4"/>
    <x v="12"/>
    <x v="3"/>
    <x v="15"/>
    <x v="31"/>
  </r>
  <r>
    <x v="1"/>
    <x v="11"/>
    <x v="139"/>
    <x v="2"/>
    <x v="4"/>
    <x v="1"/>
    <x v="3"/>
    <x v="12"/>
    <x v="23"/>
  </r>
  <r>
    <x v="1"/>
    <x v="11"/>
    <x v="140"/>
    <x v="0"/>
    <x v="4"/>
    <x v="0"/>
    <x v="5"/>
    <x v="12"/>
    <x v="1"/>
  </r>
  <r>
    <x v="1"/>
    <x v="11"/>
    <x v="140"/>
    <x v="2"/>
    <x v="4"/>
    <x v="7"/>
    <x v="5"/>
    <x v="12"/>
    <x v="1"/>
  </r>
  <r>
    <x v="1"/>
    <x v="11"/>
    <x v="141"/>
    <x v="0"/>
    <x v="4"/>
    <x v="8"/>
    <x v="3"/>
    <x v="12"/>
    <x v="23"/>
  </r>
  <r>
    <x v="1"/>
    <x v="11"/>
    <x v="142"/>
    <x v="4"/>
    <x v="3"/>
    <x v="9"/>
    <x v="4"/>
    <x v="4"/>
    <x v="9"/>
  </r>
  <r>
    <x v="1"/>
    <x v="11"/>
    <x v="143"/>
    <x v="2"/>
    <x v="4"/>
    <x v="11"/>
    <x v="3"/>
    <x v="12"/>
    <x v="27"/>
  </r>
  <r>
    <x v="1"/>
    <x v="11"/>
    <x v="144"/>
    <x v="4"/>
    <x v="3"/>
    <x v="9"/>
    <x v="4"/>
    <x v="4"/>
    <x v="9"/>
  </r>
  <r>
    <x v="1"/>
    <x v="11"/>
    <x v="145"/>
    <x v="2"/>
    <x v="4"/>
    <x v="6"/>
    <x v="3"/>
    <x v="12"/>
    <x v="12"/>
  </r>
  <r>
    <x v="1"/>
    <x v="11"/>
    <x v="146"/>
    <x v="2"/>
    <x v="4"/>
    <x v="12"/>
    <x v="3"/>
    <x v="12"/>
    <x v="27"/>
  </r>
  <r>
    <x v="1"/>
    <x v="11"/>
    <x v="147"/>
    <x v="0"/>
    <x v="4"/>
    <x v="8"/>
    <x v="3"/>
    <x v="12"/>
    <x v="21"/>
  </r>
  <r>
    <x v="1"/>
    <x v="11"/>
    <x v="147"/>
    <x v="2"/>
    <x v="4"/>
    <x v="11"/>
    <x v="3"/>
    <x v="12"/>
    <x v="21"/>
  </r>
  <r>
    <x v="1"/>
    <x v="11"/>
    <x v="148"/>
    <x v="0"/>
    <x v="4"/>
    <x v="7"/>
    <x v="3"/>
    <x v="7"/>
    <x v="13"/>
  </r>
  <r>
    <x v="1"/>
    <x v="11"/>
    <x v="149"/>
    <x v="9"/>
    <x v="2"/>
    <x v="10"/>
    <x v="2"/>
    <x v="3"/>
    <x v="32"/>
  </r>
  <r>
    <x v="1"/>
    <x v="11"/>
    <x v="150"/>
    <x v="4"/>
    <x v="3"/>
    <x v="9"/>
    <x v="4"/>
    <x v="4"/>
    <x v="9"/>
  </r>
  <r>
    <x v="1"/>
    <x v="11"/>
    <x v="151"/>
    <x v="4"/>
    <x v="3"/>
    <x v="9"/>
    <x v="4"/>
    <x v="4"/>
    <x v="9"/>
  </r>
  <r>
    <x v="1"/>
    <x v="11"/>
    <x v="152"/>
    <x v="0"/>
    <x v="4"/>
    <x v="11"/>
    <x v="3"/>
    <x v="12"/>
    <x v="1"/>
  </r>
  <r>
    <x v="1"/>
    <x v="11"/>
    <x v="153"/>
    <x v="4"/>
    <x v="3"/>
    <x v="9"/>
    <x v="4"/>
    <x v="4"/>
    <x v="9"/>
  </r>
  <r>
    <x v="1"/>
    <x v="11"/>
    <x v="154"/>
    <x v="4"/>
    <x v="3"/>
    <x v="9"/>
    <x v="4"/>
    <x v="4"/>
    <x v="9"/>
  </r>
  <r>
    <x v="1"/>
    <x v="11"/>
    <x v="155"/>
    <x v="0"/>
    <x v="4"/>
    <x v="8"/>
    <x v="3"/>
    <x v="12"/>
    <x v="4"/>
  </r>
  <r>
    <x v="1"/>
    <x v="11"/>
    <x v="156"/>
    <x v="4"/>
    <x v="3"/>
    <x v="9"/>
    <x v="4"/>
    <x v="4"/>
    <x v="9"/>
  </r>
  <r>
    <x v="1"/>
    <x v="11"/>
    <x v="157"/>
    <x v="2"/>
    <x v="4"/>
    <x v="11"/>
    <x v="3"/>
    <x v="12"/>
    <x v="1"/>
  </r>
  <r>
    <x v="1"/>
    <x v="11"/>
    <x v="158"/>
    <x v="2"/>
    <x v="4"/>
    <x v="3"/>
    <x v="3"/>
    <x v="14"/>
    <x v="22"/>
  </r>
  <r>
    <x v="1"/>
    <x v="11"/>
    <x v="159"/>
    <x v="0"/>
    <x v="4"/>
    <x v="0"/>
    <x v="3"/>
    <x v="12"/>
    <x v="1"/>
  </r>
  <r>
    <x v="1"/>
    <x v="11"/>
    <x v="160"/>
    <x v="2"/>
    <x v="4"/>
    <x v="10"/>
    <x v="3"/>
    <x v="14"/>
    <x v="3"/>
  </r>
  <r>
    <x v="1"/>
    <x v="11"/>
    <x v="161"/>
    <x v="2"/>
    <x v="4"/>
    <x v="1"/>
    <x v="7"/>
    <x v="10"/>
    <x v="33"/>
  </r>
  <r>
    <x v="1"/>
    <x v="11"/>
    <x v="162"/>
    <x v="2"/>
    <x v="4"/>
    <x v="6"/>
    <x v="3"/>
    <x v="12"/>
    <x v="34"/>
  </r>
  <r>
    <x v="1"/>
    <x v="11"/>
    <x v="163"/>
    <x v="4"/>
    <x v="3"/>
    <x v="9"/>
    <x v="4"/>
    <x v="4"/>
    <x v="9"/>
  </r>
  <r>
    <x v="1"/>
    <x v="11"/>
    <x v="164"/>
    <x v="6"/>
    <x v="4"/>
    <x v="3"/>
    <x v="1"/>
    <x v="12"/>
    <x v="12"/>
  </r>
  <r>
    <x v="1"/>
    <x v="11"/>
    <x v="165"/>
    <x v="0"/>
    <x v="0"/>
    <x v="7"/>
    <x v="3"/>
    <x v="13"/>
    <x v="1"/>
  </r>
  <r>
    <x v="1"/>
    <x v="11"/>
    <x v="166"/>
    <x v="4"/>
    <x v="3"/>
    <x v="9"/>
    <x v="4"/>
    <x v="4"/>
    <x v="9"/>
  </r>
  <r>
    <x v="1"/>
    <x v="11"/>
    <x v="167"/>
    <x v="3"/>
    <x v="4"/>
    <x v="3"/>
    <x v="1"/>
    <x v="2"/>
    <x v="1"/>
  </r>
  <r>
    <x v="1"/>
    <x v="11"/>
    <x v="168"/>
    <x v="2"/>
    <x v="4"/>
    <x v="12"/>
    <x v="3"/>
    <x v="11"/>
    <x v="35"/>
  </r>
  <r>
    <x v="1"/>
    <x v="11"/>
    <x v="169"/>
    <x v="2"/>
    <x v="9"/>
    <x v="0"/>
    <x v="3"/>
    <x v="3"/>
    <x v="14"/>
  </r>
  <r>
    <x v="1"/>
    <x v="12"/>
    <x v="170"/>
    <x v="4"/>
    <x v="3"/>
    <x v="9"/>
    <x v="4"/>
    <x v="4"/>
    <x v="9"/>
  </r>
  <r>
    <x v="1"/>
    <x v="12"/>
    <x v="171"/>
    <x v="2"/>
    <x v="4"/>
    <x v="8"/>
    <x v="3"/>
    <x v="14"/>
    <x v="20"/>
  </r>
  <r>
    <x v="1"/>
    <x v="12"/>
    <x v="172"/>
    <x v="5"/>
    <x v="4"/>
    <x v="0"/>
    <x v="2"/>
    <x v="1"/>
    <x v="17"/>
  </r>
  <r>
    <x v="1"/>
    <x v="12"/>
    <x v="173"/>
    <x v="2"/>
    <x v="4"/>
    <x v="12"/>
    <x v="3"/>
    <x v="15"/>
    <x v="1"/>
  </r>
  <r>
    <x v="1"/>
    <x v="12"/>
    <x v="174"/>
    <x v="2"/>
    <x v="5"/>
    <x v="3"/>
    <x v="3"/>
    <x v="11"/>
    <x v="12"/>
  </r>
  <r>
    <x v="1"/>
    <x v="12"/>
    <x v="175"/>
    <x v="2"/>
    <x v="4"/>
    <x v="3"/>
    <x v="3"/>
    <x v="14"/>
    <x v="22"/>
  </r>
  <r>
    <x v="1"/>
    <x v="12"/>
    <x v="87"/>
    <x v="4"/>
    <x v="3"/>
    <x v="9"/>
    <x v="4"/>
    <x v="4"/>
    <x v="9"/>
  </r>
  <r>
    <x v="1"/>
    <x v="12"/>
    <x v="176"/>
    <x v="2"/>
    <x v="0"/>
    <x v="3"/>
    <x v="3"/>
    <x v="14"/>
    <x v="1"/>
  </r>
  <r>
    <x v="1"/>
    <x v="12"/>
    <x v="177"/>
    <x v="2"/>
    <x v="4"/>
    <x v="0"/>
    <x v="3"/>
    <x v="14"/>
    <x v="13"/>
  </r>
  <r>
    <x v="1"/>
    <x v="12"/>
    <x v="178"/>
    <x v="2"/>
    <x v="0"/>
    <x v="3"/>
    <x v="1"/>
    <x v="2"/>
    <x v="1"/>
  </r>
  <r>
    <x v="1"/>
    <x v="12"/>
    <x v="179"/>
    <x v="2"/>
    <x v="4"/>
    <x v="12"/>
    <x v="3"/>
    <x v="11"/>
    <x v="1"/>
  </r>
  <r>
    <x v="1"/>
    <x v="12"/>
    <x v="180"/>
    <x v="4"/>
    <x v="3"/>
    <x v="9"/>
    <x v="4"/>
    <x v="4"/>
    <x v="9"/>
  </r>
  <r>
    <x v="1"/>
    <x v="12"/>
    <x v="181"/>
    <x v="6"/>
    <x v="1"/>
    <x v="1"/>
    <x v="1"/>
    <x v="11"/>
    <x v="1"/>
  </r>
  <r>
    <x v="1"/>
    <x v="12"/>
    <x v="182"/>
    <x v="2"/>
    <x v="4"/>
    <x v="6"/>
    <x v="3"/>
    <x v="13"/>
    <x v="36"/>
  </r>
  <r>
    <x v="1"/>
    <x v="13"/>
    <x v="183"/>
    <x v="0"/>
    <x v="10"/>
    <x v="4"/>
    <x v="2"/>
    <x v="16"/>
    <x v="1"/>
  </r>
  <r>
    <x v="1"/>
    <x v="13"/>
    <x v="184"/>
    <x v="0"/>
    <x v="4"/>
    <x v="3"/>
    <x v="3"/>
    <x v="2"/>
    <x v="20"/>
  </r>
  <r>
    <x v="1"/>
    <x v="13"/>
    <x v="185"/>
    <x v="2"/>
    <x v="4"/>
    <x v="3"/>
    <x v="3"/>
    <x v="3"/>
    <x v="33"/>
  </r>
  <r>
    <x v="1"/>
    <x v="13"/>
    <x v="186"/>
    <x v="4"/>
    <x v="3"/>
    <x v="9"/>
    <x v="4"/>
    <x v="4"/>
    <x v="9"/>
  </r>
  <r>
    <x v="1"/>
    <x v="13"/>
    <x v="187"/>
    <x v="0"/>
    <x v="4"/>
    <x v="0"/>
    <x v="3"/>
    <x v="11"/>
    <x v="30"/>
  </r>
  <r>
    <x v="1"/>
    <x v="13"/>
    <x v="188"/>
    <x v="2"/>
    <x v="4"/>
    <x v="0"/>
    <x v="3"/>
    <x v="3"/>
    <x v="34"/>
  </r>
  <r>
    <x v="1"/>
    <x v="13"/>
    <x v="189"/>
    <x v="4"/>
    <x v="3"/>
    <x v="9"/>
    <x v="4"/>
    <x v="4"/>
    <x v="9"/>
  </r>
  <r>
    <x v="1"/>
    <x v="13"/>
    <x v="190"/>
    <x v="4"/>
    <x v="3"/>
    <x v="9"/>
    <x v="4"/>
    <x v="4"/>
    <x v="9"/>
  </r>
  <r>
    <x v="1"/>
    <x v="13"/>
    <x v="191"/>
    <x v="0"/>
    <x v="4"/>
    <x v="3"/>
    <x v="3"/>
    <x v="12"/>
    <x v="1"/>
  </r>
  <r>
    <x v="1"/>
    <x v="13"/>
    <x v="192"/>
    <x v="4"/>
    <x v="3"/>
    <x v="9"/>
    <x v="4"/>
    <x v="4"/>
    <x v="9"/>
  </r>
  <r>
    <x v="1"/>
    <x v="14"/>
    <x v="193"/>
    <x v="4"/>
    <x v="3"/>
    <x v="9"/>
    <x v="4"/>
    <x v="4"/>
    <x v="9"/>
  </r>
  <r>
    <x v="1"/>
    <x v="14"/>
    <x v="194"/>
    <x v="0"/>
    <x v="4"/>
    <x v="7"/>
    <x v="3"/>
    <x v="12"/>
    <x v="1"/>
  </r>
  <r>
    <x v="1"/>
    <x v="14"/>
    <x v="195"/>
    <x v="2"/>
    <x v="0"/>
    <x v="5"/>
    <x v="1"/>
    <x v="1"/>
    <x v="2"/>
  </r>
  <r>
    <x v="1"/>
    <x v="14"/>
    <x v="196"/>
    <x v="0"/>
    <x v="4"/>
    <x v="0"/>
    <x v="3"/>
    <x v="14"/>
    <x v="37"/>
  </r>
  <r>
    <x v="1"/>
    <x v="14"/>
    <x v="197"/>
    <x v="2"/>
    <x v="0"/>
    <x v="0"/>
    <x v="1"/>
    <x v="1"/>
    <x v="19"/>
  </r>
  <r>
    <x v="1"/>
    <x v="14"/>
    <x v="198"/>
    <x v="3"/>
    <x v="4"/>
    <x v="3"/>
    <x v="1"/>
    <x v="1"/>
    <x v="1"/>
  </r>
  <r>
    <x v="1"/>
    <x v="14"/>
    <x v="199"/>
    <x v="0"/>
    <x v="4"/>
    <x v="0"/>
    <x v="9"/>
    <x v="7"/>
    <x v="1"/>
  </r>
  <r>
    <x v="1"/>
    <x v="14"/>
    <x v="200"/>
    <x v="0"/>
    <x v="4"/>
    <x v="2"/>
    <x v="3"/>
    <x v="13"/>
    <x v="1"/>
  </r>
  <r>
    <x v="1"/>
    <x v="14"/>
    <x v="201"/>
    <x v="0"/>
    <x v="4"/>
    <x v="0"/>
    <x v="9"/>
    <x v="13"/>
    <x v="38"/>
  </r>
  <r>
    <x v="1"/>
    <x v="14"/>
    <x v="202"/>
    <x v="3"/>
    <x v="4"/>
    <x v="0"/>
    <x v="1"/>
    <x v="1"/>
    <x v="30"/>
  </r>
  <r>
    <x v="1"/>
    <x v="14"/>
    <x v="203"/>
    <x v="2"/>
    <x v="6"/>
    <x v="3"/>
    <x v="1"/>
    <x v="0"/>
    <x v="1"/>
  </r>
  <r>
    <x v="1"/>
    <x v="14"/>
    <x v="204"/>
    <x v="3"/>
    <x v="1"/>
    <x v="2"/>
    <x v="1"/>
    <x v="1"/>
    <x v="39"/>
  </r>
  <r>
    <x v="1"/>
    <x v="14"/>
    <x v="205"/>
    <x v="6"/>
    <x v="1"/>
    <x v="0"/>
    <x v="1"/>
    <x v="1"/>
    <x v="23"/>
  </r>
  <r>
    <x v="1"/>
    <x v="14"/>
    <x v="206"/>
    <x v="6"/>
    <x v="1"/>
    <x v="0"/>
    <x v="1"/>
    <x v="1"/>
    <x v="1"/>
  </r>
  <r>
    <x v="1"/>
    <x v="14"/>
    <x v="94"/>
    <x v="0"/>
    <x v="0"/>
    <x v="0"/>
    <x v="1"/>
    <x v="2"/>
    <x v="1"/>
  </r>
  <r>
    <x v="1"/>
    <x v="14"/>
    <x v="207"/>
    <x v="2"/>
    <x v="0"/>
    <x v="8"/>
    <x v="1"/>
    <x v="1"/>
    <x v="1"/>
  </r>
  <r>
    <x v="1"/>
    <x v="14"/>
    <x v="208"/>
    <x v="3"/>
    <x v="1"/>
    <x v="3"/>
    <x v="1"/>
    <x v="2"/>
    <x v="1"/>
  </r>
  <r>
    <x v="1"/>
    <x v="14"/>
    <x v="209"/>
    <x v="2"/>
    <x v="4"/>
    <x v="2"/>
    <x v="3"/>
    <x v="14"/>
    <x v="1"/>
  </r>
  <r>
    <x v="1"/>
    <x v="14"/>
    <x v="210"/>
    <x v="4"/>
    <x v="3"/>
    <x v="9"/>
    <x v="4"/>
    <x v="4"/>
    <x v="9"/>
  </r>
  <r>
    <x v="1"/>
    <x v="15"/>
    <x v="211"/>
    <x v="2"/>
    <x v="9"/>
    <x v="11"/>
    <x v="3"/>
    <x v="16"/>
    <x v="40"/>
  </r>
  <r>
    <x v="1"/>
    <x v="15"/>
    <x v="212"/>
    <x v="0"/>
    <x v="4"/>
    <x v="7"/>
    <x v="3"/>
    <x v="13"/>
    <x v="30"/>
  </r>
  <r>
    <x v="1"/>
    <x v="15"/>
    <x v="213"/>
    <x v="4"/>
    <x v="3"/>
    <x v="9"/>
    <x v="4"/>
    <x v="4"/>
    <x v="9"/>
  </r>
  <r>
    <x v="1"/>
    <x v="15"/>
    <x v="214"/>
    <x v="2"/>
    <x v="4"/>
    <x v="11"/>
    <x v="0"/>
    <x v="7"/>
    <x v="1"/>
  </r>
  <r>
    <x v="1"/>
    <x v="15"/>
    <x v="215"/>
    <x v="2"/>
    <x v="0"/>
    <x v="12"/>
    <x v="1"/>
    <x v="11"/>
    <x v="1"/>
  </r>
  <r>
    <x v="1"/>
    <x v="15"/>
    <x v="216"/>
    <x v="2"/>
    <x v="4"/>
    <x v="12"/>
    <x v="3"/>
    <x v="13"/>
    <x v="11"/>
  </r>
  <r>
    <x v="1"/>
    <x v="15"/>
    <x v="217"/>
    <x v="2"/>
    <x v="0"/>
    <x v="12"/>
    <x v="1"/>
    <x v="0"/>
    <x v="1"/>
  </r>
  <r>
    <x v="1"/>
    <x v="15"/>
    <x v="218"/>
    <x v="2"/>
    <x v="4"/>
    <x v="10"/>
    <x v="3"/>
    <x v="16"/>
    <x v="16"/>
  </r>
  <r>
    <x v="1"/>
    <x v="15"/>
    <x v="95"/>
    <x v="2"/>
    <x v="4"/>
    <x v="12"/>
    <x v="3"/>
    <x v="13"/>
    <x v="11"/>
  </r>
  <r>
    <x v="1"/>
    <x v="15"/>
    <x v="219"/>
    <x v="3"/>
    <x v="4"/>
    <x v="10"/>
    <x v="1"/>
    <x v="2"/>
    <x v="21"/>
  </r>
  <r>
    <x v="1"/>
    <x v="15"/>
    <x v="220"/>
    <x v="2"/>
    <x v="4"/>
    <x v="11"/>
    <x v="3"/>
    <x v="11"/>
    <x v="11"/>
  </r>
  <r>
    <x v="1"/>
    <x v="15"/>
    <x v="221"/>
    <x v="2"/>
    <x v="4"/>
    <x v="11"/>
    <x v="3"/>
    <x v="7"/>
    <x v="27"/>
  </r>
  <r>
    <x v="1"/>
    <x v="16"/>
    <x v="222"/>
    <x v="4"/>
    <x v="3"/>
    <x v="9"/>
    <x v="4"/>
    <x v="4"/>
    <x v="9"/>
  </r>
  <r>
    <x v="1"/>
    <x v="16"/>
    <x v="223"/>
    <x v="0"/>
    <x v="4"/>
    <x v="7"/>
    <x v="3"/>
    <x v="8"/>
    <x v="37"/>
  </r>
  <r>
    <x v="1"/>
    <x v="16"/>
    <x v="224"/>
    <x v="2"/>
    <x v="4"/>
    <x v="3"/>
    <x v="3"/>
    <x v="3"/>
    <x v="12"/>
  </r>
  <r>
    <x v="1"/>
    <x v="16"/>
    <x v="225"/>
    <x v="0"/>
    <x v="4"/>
    <x v="7"/>
    <x v="3"/>
    <x v="11"/>
    <x v="23"/>
  </r>
  <r>
    <x v="1"/>
    <x v="16"/>
    <x v="226"/>
    <x v="0"/>
    <x v="4"/>
    <x v="3"/>
    <x v="3"/>
    <x v="10"/>
    <x v="1"/>
  </r>
  <r>
    <x v="1"/>
    <x v="16"/>
    <x v="227"/>
    <x v="0"/>
    <x v="4"/>
    <x v="8"/>
    <x v="3"/>
    <x v="8"/>
    <x v="17"/>
  </r>
  <r>
    <x v="1"/>
    <x v="16"/>
    <x v="228"/>
    <x v="0"/>
    <x v="4"/>
    <x v="8"/>
    <x v="3"/>
    <x v="8"/>
    <x v="11"/>
  </r>
  <r>
    <x v="1"/>
    <x v="16"/>
    <x v="30"/>
    <x v="4"/>
    <x v="3"/>
    <x v="9"/>
    <x v="4"/>
    <x v="4"/>
    <x v="9"/>
  </r>
  <r>
    <x v="1"/>
    <x v="16"/>
    <x v="30"/>
    <x v="6"/>
    <x v="1"/>
    <x v="2"/>
    <x v="1"/>
    <x v="1"/>
    <x v="41"/>
  </r>
  <r>
    <x v="1"/>
    <x v="16"/>
    <x v="229"/>
    <x v="0"/>
    <x v="4"/>
    <x v="12"/>
    <x v="3"/>
    <x v="3"/>
    <x v="3"/>
  </r>
  <r>
    <x v="1"/>
    <x v="16"/>
    <x v="230"/>
    <x v="0"/>
    <x v="4"/>
    <x v="6"/>
    <x v="3"/>
    <x v="8"/>
    <x v="4"/>
  </r>
  <r>
    <x v="1"/>
    <x v="16"/>
    <x v="231"/>
    <x v="0"/>
    <x v="4"/>
    <x v="6"/>
    <x v="3"/>
    <x v="8"/>
    <x v="0"/>
  </r>
  <r>
    <x v="1"/>
    <x v="16"/>
    <x v="232"/>
    <x v="4"/>
    <x v="3"/>
    <x v="9"/>
    <x v="4"/>
    <x v="4"/>
    <x v="9"/>
  </r>
  <r>
    <x v="2"/>
    <x v="17"/>
    <x v="233"/>
    <x v="7"/>
    <x v="4"/>
    <x v="1"/>
    <x v="3"/>
    <x v="8"/>
    <x v="1"/>
  </r>
  <r>
    <x v="2"/>
    <x v="17"/>
    <x v="234"/>
    <x v="1"/>
    <x v="1"/>
    <x v="8"/>
    <x v="1"/>
    <x v="2"/>
    <x v="1"/>
  </r>
  <r>
    <x v="2"/>
    <x v="17"/>
    <x v="235"/>
    <x v="0"/>
    <x v="8"/>
    <x v="7"/>
    <x v="0"/>
    <x v="2"/>
    <x v="6"/>
  </r>
  <r>
    <x v="2"/>
    <x v="17"/>
    <x v="236"/>
    <x v="4"/>
    <x v="3"/>
    <x v="9"/>
    <x v="4"/>
    <x v="4"/>
    <x v="9"/>
  </r>
  <r>
    <x v="2"/>
    <x v="17"/>
    <x v="237"/>
    <x v="0"/>
    <x v="4"/>
    <x v="0"/>
    <x v="3"/>
    <x v="2"/>
    <x v="1"/>
  </r>
  <r>
    <x v="2"/>
    <x v="17"/>
    <x v="238"/>
    <x v="8"/>
    <x v="4"/>
    <x v="1"/>
    <x v="7"/>
    <x v="9"/>
    <x v="13"/>
  </r>
  <r>
    <x v="2"/>
    <x v="17"/>
    <x v="239"/>
    <x v="3"/>
    <x v="4"/>
    <x v="7"/>
    <x v="1"/>
    <x v="2"/>
    <x v="21"/>
  </r>
  <r>
    <x v="2"/>
    <x v="17"/>
    <x v="240"/>
    <x v="0"/>
    <x v="4"/>
    <x v="0"/>
    <x v="0"/>
    <x v="2"/>
    <x v="2"/>
  </r>
  <r>
    <x v="2"/>
    <x v="17"/>
    <x v="241"/>
    <x v="3"/>
    <x v="4"/>
    <x v="0"/>
    <x v="1"/>
    <x v="2"/>
    <x v="11"/>
  </r>
  <r>
    <x v="2"/>
    <x v="17"/>
    <x v="241"/>
    <x v="3"/>
    <x v="1"/>
    <x v="7"/>
    <x v="1"/>
    <x v="2"/>
    <x v="6"/>
  </r>
  <r>
    <x v="2"/>
    <x v="17"/>
    <x v="242"/>
    <x v="0"/>
    <x v="4"/>
    <x v="0"/>
    <x v="0"/>
    <x v="6"/>
    <x v="40"/>
  </r>
  <r>
    <x v="2"/>
    <x v="17"/>
    <x v="243"/>
    <x v="0"/>
    <x v="0"/>
    <x v="8"/>
    <x v="0"/>
    <x v="6"/>
    <x v="1"/>
  </r>
  <r>
    <x v="2"/>
    <x v="17"/>
    <x v="244"/>
    <x v="9"/>
    <x v="2"/>
    <x v="5"/>
    <x v="2"/>
    <x v="2"/>
    <x v="42"/>
  </r>
  <r>
    <x v="2"/>
    <x v="17"/>
    <x v="245"/>
    <x v="2"/>
    <x v="0"/>
    <x v="0"/>
    <x v="1"/>
    <x v="2"/>
    <x v="1"/>
  </r>
  <r>
    <x v="2"/>
    <x v="17"/>
    <x v="246"/>
    <x v="0"/>
    <x v="2"/>
    <x v="7"/>
    <x v="2"/>
    <x v="6"/>
    <x v="25"/>
  </r>
  <r>
    <x v="2"/>
    <x v="17"/>
    <x v="247"/>
    <x v="3"/>
    <x v="4"/>
    <x v="0"/>
    <x v="1"/>
    <x v="2"/>
    <x v="2"/>
  </r>
  <r>
    <x v="2"/>
    <x v="17"/>
    <x v="14"/>
    <x v="3"/>
    <x v="1"/>
    <x v="0"/>
    <x v="1"/>
    <x v="1"/>
    <x v="20"/>
  </r>
  <r>
    <x v="2"/>
    <x v="17"/>
    <x v="248"/>
    <x v="2"/>
    <x v="0"/>
    <x v="3"/>
    <x v="0"/>
    <x v="5"/>
    <x v="15"/>
  </r>
  <r>
    <x v="2"/>
    <x v="18"/>
    <x v="249"/>
    <x v="0"/>
    <x v="6"/>
    <x v="7"/>
    <x v="2"/>
    <x v="0"/>
    <x v="21"/>
  </r>
  <r>
    <x v="2"/>
    <x v="18"/>
    <x v="250"/>
    <x v="4"/>
    <x v="3"/>
    <x v="9"/>
    <x v="4"/>
    <x v="4"/>
    <x v="9"/>
  </r>
  <r>
    <x v="2"/>
    <x v="18"/>
    <x v="251"/>
    <x v="0"/>
    <x v="4"/>
    <x v="8"/>
    <x v="3"/>
    <x v="8"/>
    <x v="1"/>
  </r>
  <r>
    <x v="2"/>
    <x v="18"/>
    <x v="252"/>
    <x v="0"/>
    <x v="4"/>
    <x v="7"/>
    <x v="0"/>
    <x v="8"/>
    <x v="16"/>
  </r>
  <r>
    <x v="2"/>
    <x v="18"/>
    <x v="253"/>
    <x v="0"/>
    <x v="4"/>
    <x v="2"/>
    <x v="0"/>
    <x v="5"/>
    <x v="1"/>
  </r>
  <r>
    <x v="2"/>
    <x v="18"/>
    <x v="254"/>
    <x v="0"/>
    <x v="2"/>
    <x v="3"/>
    <x v="2"/>
    <x v="15"/>
    <x v="1"/>
  </r>
  <r>
    <x v="2"/>
    <x v="18"/>
    <x v="255"/>
    <x v="2"/>
    <x v="4"/>
    <x v="10"/>
    <x v="0"/>
    <x v="5"/>
    <x v="43"/>
  </r>
  <r>
    <x v="2"/>
    <x v="18"/>
    <x v="256"/>
    <x v="0"/>
    <x v="4"/>
    <x v="2"/>
    <x v="0"/>
    <x v="5"/>
    <x v="21"/>
  </r>
  <r>
    <x v="2"/>
    <x v="18"/>
    <x v="257"/>
    <x v="2"/>
    <x v="6"/>
    <x v="0"/>
    <x v="3"/>
    <x v="5"/>
    <x v="1"/>
  </r>
  <r>
    <x v="2"/>
    <x v="19"/>
    <x v="258"/>
    <x v="4"/>
    <x v="3"/>
    <x v="9"/>
    <x v="4"/>
    <x v="4"/>
    <x v="9"/>
  </r>
  <r>
    <x v="2"/>
    <x v="19"/>
    <x v="259"/>
    <x v="4"/>
    <x v="3"/>
    <x v="9"/>
    <x v="4"/>
    <x v="4"/>
    <x v="9"/>
  </r>
  <r>
    <x v="2"/>
    <x v="19"/>
    <x v="260"/>
    <x v="0"/>
    <x v="4"/>
    <x v="7"/>
    <x v="0"/>
    <x v="15"/>
    <x v="1"/>
  </r>
  <r>
    <x v="2"/>
    <x v="19"/>
    <x v="261"/>
    <x v="4"/>
    <x v="3"/>
    <x v="9"/>
    <x v="4"/>
    <x v="4"/>
    <x v="9"/>
  </r>
  <r>
    <x v="2"/>
    <x v="19"/>
    <x v="262"/>
    <x v="4"/>
    <x v="3"/>
    <x v="9"/>
    <x v="4"/>
    <x v="4"/>
    <x v="9"/>
  </r>
  <r>
    <x v="2"/>
    <x v="19"/>
    <x v="263"/>
    <x v="4"/>
    <x v="3"/>
    <x v="9"/>
    <x v="4"/>
    <x v="4"/>
    <x v="9"/>
  </r>
  <r>
    <x v="3"/>
    <x v="20"/>
    <x v="264"/>
    <x v="0"/>
    <x v="0"/>
    <x v="5"/>
    <x v="7"/>
    <x v="13"/>
    <x v="3"/>
  </r>
  <r>
    <x v="3"/>
    <x v="20"/>
    <x v="265"/>
    <x v="2"/>
    <x v="4"/>
    <x v="3"/>
    <x v="3"/>
    <x v="13"/>
    <x v="44"/>
  </r>
  <r>
    <x v="3"/>
    <x v="20"/>
    <x v="266"/>
    <x v="0"/>
    <x v="9"/>
    <x v="0"/>
    <x v="3"/>
    <x v="15"/>
    <x v="1"/>
  </r>
  <r>
    <x v="3"/>
    <x v="20"/>
    <x v="267"/>
    <x v="2"/>
    <x v="4"/>
    <x v="7"/>
    <x v="3"/>
    <x v="13"/>
    <x v="2"/>
  </r>
  <r>
    <x v="3"/>
    <x v="20"/>
    <x v="268"/>
    <x v="2"/>
    <x v="0"/>
    <x v="8"/>
    <x v="1"/>
    <x v="1"/>
    <x v="45"/>
  </r>
  <r>
    <x v="3"/>
    <x v="20"/>
    <x v="269"/>
    <x v="0"/>
    <x v="4"/>
    <x v="0"/>
    <x v="3"/>
    <x v="3"/>
    <x v="1"/>
  </r>
  <r>
    <x v="3"/>
    <x v="20"/>
    <x v="270"/>
    <x v="9"/>
    <x v="2"/>
    <x v="3"/>
    <x v="2"/>
    <x v="13"/>
    <x v="3"/>
  </r>
  <r>
    <x v="3"/>
    <x v="20"/>
    <x v="271"/>
    <x v="3"/>
    <x v="1"/>
    <x v="1"/>
    <x v="1"/>
    <x v="1"/>
    <x v="3"/>
  </r>
  <r>
    <x v="3"/>
    <x v="20"/>
    <x v="272"/>
    <x v="2"/>
    <x v="4"/>
    <x v="3"/>
    <x v="0"/>
    <x v="13"/>
    <x v="3"/>
  </r>
  <r>
    <x v="3"/>
    <x v="20"/>
    <x v="273"/>
    <x v="2"/>
    <x v="4"/>
    <x v="3"/>
    <x v="3"/>
    <x v="11"/>
    <x v="24"/>
  </r>
  <r>
    <x v="3"/>
    <x v="20"/>
    <x v="274"/>
    <x v="2"/>
    <x v="0"/>
    <x v="8"/>
    <x v="3"/>
    <x v="13"/>
    <x v="14"/>
  </r>
  <r>
    <x v="3"/>
    <x v="20"/>
    <x v="275"/>
    <x v="6"/>
    <x v="1"/>
    <x v="6"/>
    <x v="1"/>
    <x v="1"/>
    <x v="34"/>
  </r>
  <r>
    <x v="3"/>
    <x v="20"/>
    <x v="276"/>
    <x v="0"/>
    <x v="4"/>
    <x v="0"/>
    <x v="3"/>
    <x v="3"/>
    <x v="33"/>
  </r>
  <r>
    <x v="3"/>
    <x v="20"/>
    <x v="277"/>
    <x v="3"/>
    <x v="1"/>
    <x v="5"/>
    <x v="1"/>
    <x v="17"/>
    <x v="3"/>
  </r>
  <r>
    <x v="3"/>
    <x v="21"/>
    <x v="278"/>
    <x v="1"/>
    <x v="1"/>
    <x v="7"/>
    <x v="1"/>
    <x v="1"/>
    <x v="1"/>
  </r>
  <r>
    <x v="3"/>
    <x v="21"/>
    <x v="279"/>
    <x v="4"/>
    <x v="3"/>
    <x v="9"/>
    <x v="4"/>
    <x v="4"/>
    <x v="9"/>
  </r>
  <r>
    <x v="3"/>
    <x v="21"/>
    <x v="280"/>
    <x v="4"/>
    <x v="3"/>
    <x v="9"/>
    <x v="4"/>
    <x v="4"/>
    <x v="9"/>
  </r>
  <r>
    <x v="3"/>
    <x v="21"/>
    <x v="281"/>
    <x v="6"/>
    <x v="0"/>
    <x v="0"/>
    <x v="1"/>
    <x v="1"/>
    <x v="39"/>
  </r>
  <r>
    <x v="3"/>
    <x v="21"/>
    <x v="282"/>
    <x v="2"/>
    <x v="0"/>
    <x v="8"/>
    <x v="1"/>
    <x v="1"/>
    <x v="23"/>
  </r>
  <r>
    <x v="3"/>
    <x v="21"/>
    <x v="283"/>
    <x v="3"/>
    <x v="1"/>
    <x v="7"/>
    <x v="1"/>
    <x v="1"/>
    <x v="14"/>
  </r>
  <r>
    <x v="3"/>
    <x v="21"/>
    <x v="284"/>
    <x v="3"/>
    <x v="4"/>
    <x v="0"/>
    <x v="1"/>
    <x v="0"/>
    <x v="1"/>
  </r>
  <r>
    <x v="3"/>
    <x v="21"/>
    <x v="285"/>
    <x v="4"/>
    <x v="3"/>
    <x v="9"/>
    <x v="4"/>
    <x v="4"/>
    <x v="9"/>
  </r>
  <r>
    <x v="3"/>
    <x v="21"/>
    <x v="286"/>
    <x v="2"/>
    <x v="10"/>
    <x v="7"/>
    <x v="3"/>
    <x v="10"/>
    <x v="16"/>
  </r>
  <r>
    <x v="3"/>
    <x v="21"/>
    <x v="287"/>
    <x v="3"/>
    <x v="1"/>
    <x v="2"/>
    <x v="1"/>
    <x v="1"/>
    <x v="1"/>
  </r>
  <r>
    <x v="3"/>
    <x v="21"/>
    <x v="288"/>
    <x v="3"/>
    <x v="1"/>
    <x v="10"/>
    <x v="1"/>
    <x v="0"/>
    <x v="21"/>
  </r>
  <r>
    <x v="3"/>
    <x v="21"/>
    <x v="289"/>
    <x v="3"/>
    <x v="1"/>
    <x v="1"/>
    <x v="1"/>
    <x v="9"/>
    <x v="13"/>
  </r>
  <r>
    <x v="3"/>
    <x v="21"/>
    <x v="290"/>
    <x v="3"/>
    <x v="1"/>
    <x v="0"/>
    <x v="1"/>
    <x v="0"/>
    <x v="39"/>
  </r>
  <r>
    <x v="3"/>
    <x v="21"/>
    <x v="291"/>
    <x v="4"/>
    <x v="3"/>
    <x v="9"/>
    <x v="4"/>
    <x v="4"/>
    <x v="9"/>
  </r>
  <r>
    <x v="3"/>
    <x v="21"/>
    <x v="292"/>
    <x v="3"/>
    <x v="1"/>
    <x v="5"/>
    <x v="1"/>
    <x v="1"/>
    <x v="3"/>
  </r>
  <r>
    <x v="3"/>
    <x v="21"/>
    <x v="293"/>
    <x v="6"/>
    <x v="1"/>
    <x v="3"/>
    <x v="1"/>
    <x v="1"/>
    <x v="2"/>
  </r>
  <r>
    <x v="3"/>
    <x v="22"/>
    <x v="193"/>
    <x v="1"/>
    <x v="1"/>
    <x v="5"/>
    <x v="1"/>
    <x v="0"/>
    <x v="1"/>
  </r>
  <r>
    <x v="3"/>
    <x v="22"/>
    <x v="294"/>
    <x v="2"/>
    <x v="6"/>
    <x v="2"/>
    <x v="0"/>
    <x v="6"/>
    <x v="1"/>
  </r>
  <r>
    <x v="3"/>
    <x v="22"/>
    <x v="295"/>
    <x v="2"/>
    <x v="0"/>
    <x v="4"/>
    <x v="1"/>
    <x v="1"/>
    <x v="31"/>
  </r>
  <r>
    <x v="3"/>
    <x v="22"/>
    <x v="296"/>
    <x v="3"/>
    <x v="1"/>
    <x v="8"/>
    <x v="1"/>
    <x v="1"/>
    <x v="39"/>
  </r>
  <r>
    <x v="3"/>
    <x v="22"/>
    <x v="297"/>
    <x v="0"/>
    <x v="2"/>
    <x v="2"/>
    <x v="2"/>
    <x v="0"/>
    <x v="2"/>
  </r>
  <r>
    <x v="3"/>
    <x v="23"/>
    <x v="298"/>
    <x v="4"/>
    <x v="3"/>
    <x v="9"/>
    <x v="4"/>
    <x v="4"/>
    <x v="9"/>
  </r>
  <r>
    <x v="3"/>
    <x v="23"/>
    <x v="299"/>
    <x v="2"/>
    <x v="0"/>
    <x v="7"/>
    <x v="1"/>
    <x v="1"/>
    <x v="1"/>
  </r>
  <r>
    <x v="3"/>
    <x v="23"/>
    <x v="300"/>
    <x v="9"/>
    <x v="2"/>
    <x v="3"/>
    <x v="2"/>
    <x v="2"/>
    <x v="3"/>
  </r>
  <r>
    <x v="3"/>
    <x v="23"/>
    <x v="301"/>
    <x v="0"/>
    <x v="4"/>
    <x v="7"/>
    <x v="3"/>
    <x v="0"/>
    <x v="1"/>
  </r>
  <r>
    <x v="3"/>
    <x v="23"/>
    <x v="302"/>
    <x v="2"/>
    <x v="4"/>
    <x v="8"/>
    <x v="3"/>
    <x v="7"/>
    <x v="46"/>
  </r>
  <r>
    <x v="3"/>
    <x v="23"/>
    <x v="303"/>
    <x v="4"/>
    <x v="3"/>
    <x v="9"/>
    <x v="4"/>
    <x v="4"/>
    <x v="9"/>
  </r>
  <r>
    <x v="3"/>
    <x v="23"/>
    <x v="304"/>
    <x v="0"/>
    <x v="4"/>
    <x v="7"/>
    <x v="0"/>
    <x v="1"/>
    <x v="1"/>
  </r>
  <r>
    <x v="3"/>
    <x v="23"/>
    <x v="305"/>
    <x v="2"/>
    <x v="11"/>
    <x v="7"/>
    <x v="1"/>
    <x v="0"/>
    <x v="1"/>
  </r>
  <r>
    <x v="3"/>
    <x v="23"/>
    <x v="306"/>
    <x v="2"/>
    <x v="6"/>
    <x v="0"/>
    <x v="1"/>
    <x v="0"/>
    <x v="1"/>
  </r>
  <r>
    <x v="3"/>
    <x v="23"/>
    <x v="307"/>
    <x v="2"/>
    <x v="6"/>
    <x v="7"/>
    <x v="1"/>
    <x v="2"/>
    <x v="1"/>
  </r>
  <r>
    <x v="3"/>
    <x v="23"/>
    <x v="308"/>
    <x v="0"/>
    <x v="4"/>
    <x v="8"/>
    <x v="3"/>
    <x v="2"/>
    <x v="1"/>
  </r>
  <r>
    <x v="3"/>
    <x v="23"/>
    <x v="309"/>
    <x v="2"/>
    <x v="0"/>
    <x v="1"/>
    <x v="7"/>
    <x v="9"/>
    <x v="13"/>
  </r>
  <r>
    <x v="3"/>
    <x v="23"/>
    <x v="309"/>
    <x v="2"/>
    <x v="4"/>
    <x v="4"/>
    <x v="0"/>
    <x v="2"/>
    <x v="1"/>
  </r>
  <r>
    <x v="3"/>
    <x v="23"/>
    <x v="309"/>
    <x v="2"/>
    <x v="2"/>
    <x v="6"/>
    <x v="2"/>
    <x v="2"/>
    <x v="21"/>
  </r>
  <r>
    <x v="3"/>
    <x v="23"/>
    <x v="309"/>
    <x v="3"/>
    <x v="1"/>
    <x v="0"/>
    <x v="1"/>
    <x v="2"/>
    <x v="17"/>
  </r>
  <r>
    <x v="3"/>
    <x v="23"/>
    <x v="310"/>
    <x v="2"/>
    <x v="4"/>
    <x v="8"/>
    <x v="0"/>
    <x v="2"/>
    <x v="13"/>
  </r>
  <r>
    <x v="3"/>
    <x v="23"/>
    <x v="311"/>
    <x v="2"/>
    <x v="4"/>
    <x v="2"/>
    <x v="0"/>
    <x v="2"/>
    <x v="20"/>
  </r>
  <r>
    <x v="3"/>
    <x v="23"/>
    <x v="312"/>
    <x v="2"/>
    <x v="4"/>
    <x v="0"/>
    <x v="3"/>
    <x v="2"/>
    <x v="23"/>
  </r>
  <r>
    <x v="3"/>
    <x v="23"/>
    <x v="312"/>
    <x v="2"/>
    <x v="4"/>
    <x v="11"/>
    <x v="3"/>
    <x v="2"/>
    <x v="21"/>
  </r>
  <r>
    <x v="3"/>
    <x v="23"/>
    <x v="313"/>
    <x v="2"/>
    <x v="4"/>
    <x v="7"/>
    <x v="0"/>
    <x v="2"/>
    <x v="21"/>
  </r>
  <r>
    <x v="3"/>
    <x v="23"/>
    <x v="314"/>
    <x v="2"/>
    <x v="4"/>
    <x v="6"/>
    <x v="0"/>
    <x v="2"/>
    <x v="17"/>
  </r>
  <r>
    <x v="3"/>
    <x v="23"/>
    <x v="315"/>
    <x v="3"/>
    <x v="4"/>
    <x v="8"/>
    <x v="1"/>
    <x v="1"/>
    <x v="1"/>
  </r>
  <r>
    <x v="3"/>
    <x v="23"/>
    <x v="316"/>
    <x v="2"/>
    <x v="0"/>
    <x v="0"/>
    <x v="1"/>
    <x v="1"/>
    <x v="47"/>
  </r>
  <r>
    <x v="3"/>
    <x v="23"/>
    <x v="317"/>
    <x v="2"/>
    <x v="4"/>
    <x v="3"/>
    <x v="0"/>
    <x v="6"/>
    <x v="21"/>
  </r>
  <r>
    <x v="3"/>
    <x v="23"/>
    <x v="317"/>
    <x v="2"/>
    <x v="4"/>
    <x v="3"/>
    <x v="3"/>
    <x v="2"/>
    <x v="17"/>
  </r>
  <r>
    <x v="3"/>
    <x v="23"/>
    <x v="317"/>
    <x v="2"/>
    <x v="2"/>
    <x v="3"/>
    <x v="2"/>
    <x v="2"/>
    <x v="2"/>
  </r>
  <r>
    <x v="3"/>
    <x v="23"/>
    <x v="318"/>
    <x v="3"/>
    <x v="4"/>
    <x v="5"/>
    <x v="1"/>
    <x v="2"/>
    <x v="21"/>
  </r>
  <r>
    <x v="3"/>
    <x v="23"/>
    <x v="319"/>
    <x v="3"/>
    <x v="1"/>
    <x v="8"/>
    <x v="1"/>
    <x v="2"/>
    <x v="1"/>
  </r>
  <r>
    <x v="3"/>
    <x v="23"/>
    <x v="320"/>
    <x v="2"/>
    <x v="4"/>
    <x v="11"/>
    <x v="0"/>
    <x v="2"/>
    <x v="1"/>
  </r>
  <r>
    <x v="3"/>
    <x v="23"/>
    <x v="321"/>
    <x v="2"/>
    <x v="4"/>
    <x v="11"/>
    <x v="0"/>
    <x v="2"/>
    <x v="23"/>
  </r>
  <r>
    <x v="3"/>
    <x v="23"/>
    <x v="322"/>
    <x v="3"/>
    <x v="4"/>
    <x v="7"/>
    <x v="1"/>
    <x v="2"/>
    <x v="48"/>
  </r>
  <r>
    <x v="3"/>
    <x v="23"/>
    <x v="323"/>
    <x v="2"/>
    <x v="4"/>
    <x v="4"/>
    <x v="3"/>
    <x v="2"/>
    <x v="23"/>
  </r>
  <r>
    <x v="3"/>
    <x v="23"/>
    <x v="324"/>
    <x v="2"/>
    <x v="2"/>
    <x v="5"/>
    <x v="2"/>
    <x v="2"/>
    <x v="1"/>
  </r>
  <r>
    <x v="3"/>
    <x v="23"/>
    <x v="325"/>
    <x v="2"/>
    <x v="0"/>
    <x v="3"/>
    <x v="1"/>
    <x v="2"/>
    <x v="49"/>
  </r>
  <r>
    <x v="3"/>
    <x v="23"/>
    <x v="326"/>
    <x v="2"/>
    <x v="4"/>
    <x v="0"/>
    <x v="0"/>
    <x v="2"/>
    <x v="50"/>
  </r>
  <r>
    <x v="3"/>
    <x v="23"/>
    <x v="327"/>
    <x v="2"/>
    <x v="4"/>
    <x v="8"/>
    <x v="0"/>
    <x v="2"/>
    <x v="51"/>
  </r>
  <r>
    <x v="3"/>
    <x v="23"/>
    <x v="328"/>
    <x v="2"/>
    <x v="4"/>
    <x v="0"/>
    <x v="0"/>
    <x v="2"/>
    <x v="20"/>
  </r>
  <r>
    <x v="3"/>
    <x v="23"/>
    <x v="329"/>
    <x v="2"/>
    <x v="0"/>
    <x v="5"/>
    <x v="0"/>
    <x v="2"/>
    <x v="1"/>
  </r>
  <r>
    <x v="3"/>
    <x v="24"/>
    <x v="40"/>
    <x v="4"/>
    <x v="3"/>
    <x v="9"/>
    <x v="4"/>
    <x v="4"/>
    <x v="9"/>
  </r>
  <r>
    <x v="3"/>
    <x v="24"/>
    <x v="330"/>
    <x v="0"/>
    <x v="8"/>
    <x v="2"/>
    <x v="5"/>
    <x v="8"/>
    <x v="37"/>
  </r>
  <r>
    <x v="3"/>
    <x v="24"/>
    <x v="68"/>
    <x v="2"/>
    <x v="6"/>
    <x v="7"/>
    <x v="1"/>
    <x v="0"/>
    <x v="1"/>
  </r>
  <r>
    <x v="3"/>
    <x v="24"/>
    <x v="331"/>
    <x v="2"/>
    <x v="6"/>
    <x v="0"/>
    <x v="1"/>
    <x v="0"/>
    <x v="1"/>
  </r>
  <r>
    <x v="3"/>
    <x v="24"/>
    <x v="332"/>
    <x v="2"/>
    <x v="0"/>
    <x v="0"/>
    <x v="1"/>
    <x v="0"/>
    <x v="1"/>
  </r>
  <r>
    <x v="3"/>
    <x v="24"/>
    <x v="333"/>
    <x v="0"/>
    <x v="7"/>
    <x v="5"/>
    <x v="1"/>
    <x v="1"/>
    <x v="2"/>
  </r>
  <r>
    <x v="3"/>
    <x v="24"/>
    <x v="334"/>
    <x v="6"/>
    <x v="1"/>
    <x v="7"/>
    <x v="1"/>
    <x v="0"/>
    <x v="1"/>
  </r>
  <r>
    <x v="4"/>
    <x v="25"/>
    <x v="335"/>
    <x v="4"/>
    <x v="3"/>
    <x v="9"/>
    <x v="4"/>
    <x v="4"/>
    <x v="9"/>
  </r>
  <r>
    <x v="4"/>
    <x v="25"/>
    <x v="336"/>
    <x v="2"/>
    <x v="0"/>
    <x v="10"/>
    <x v="1"/>
    <x v="2"/>
    <x v="16"/>
  </r>
  <r>
    <x v="4"/>
    <x v="25"/>
    <x v="337"/>
    <x v="2"/>
    <x v="0"/>
    <x v="0"/>
    <x v="1"/>
    <x v="2"/>
    <x v="1"/>
  </r>
  <r>
    <x v="4"/>
    <x v="25"/>
    <x v="68"/>
    <x v="2"/>
    <x v="6"/>
    <x v="7"/>
    <x v="1"/>
    <x v="13"/>
    <x v="1"/>
  </r>
  <r>
    <x v="4"/>
    <x v="25"/>
    <x v="338"/>
    <x v="2"/>
    <x v="6"/>
    <x v="7"/>
    <x v="1"/>
    <x v="0"/>
    <x v="1"/>
  </r>
  <r>
    <x v="4"/>
    <x v="25"/>
    <x v="339"/>
    <x v="2"/>
    <x v="6"/>
    <x v="7"/>
    <x v="1"/>
    <x v="0"/>
    <x v="1"/>
  </r>
  <r>
    <x v="4"/>
    <x v="25"/>
    <x v="340"/>
    <x v="2"/>
    <x v="6"/>
    <x v="7"/>
    <x v="1"/>
    <x v="2"/>
    <x v="1"/>
  </r>
  <r>
    <x v="4"/>
    <x v="25"/>
    <x v="341"/>
    <x v="2"/>
    <x v="6"/>
    <x v="7"/>
    <x v="1"/>
    <x v="0"/>
    <x v="11"/>
  </r>
  <r>
    <x v="4"/>
    <x v="25"/>
    <x v="342"/>
    <x v="2"/>
    <x v="6"/>
    <x v="2"/>
    <x v="1"/>
    <x v="0"/>
    <x v="1"/>
  </r>
  <r>
    <x v="4"/>
    <x v="25"/>
    <x v="343"/>
    <x v="2"/>
    <x v="5"/>
    <x v="10"/>
    <x v="3"/>
    <x v="13"/>
    <x v="13"/>
  </r>
  <r>
    <x v="4"/>
    <x v="25"/>
    <x v="344"/>
    <x v="2"/>
    <x v="0"/>
    <x v="10"/>
    <x v="3"/>
    <x v="2"/>
    <x v="37"/>
  </r>
  <r>
    <x v="4"/>
    <x v="25"/>
    <x v="345"/>
    <x v="2"/>
    <x v="4"/>
    <x v="10"/>
    <x v="1"/>
    <x v="2"/>
    <x v="1"/>
  </r>
  <r>
    <x v="4"/>
    <x v="25"/>
    <x v="346"/>
    <x v="0"/>
    <x v="0"/>
    <x v="0"/>
    <x v="3"/>
    <x v="13"/>
    <x v="16"/>
  </r>
  <r>
    <x v="4"/>
    <x v="25"/>
    <x v="347"/>
    <x v="6"/>
    <x v="0"/>
    <x v="0"/>
    <x v="1"/>
    <x v="2"/>
    <x v="21"/>
  </r>
  <r>
    <x v="4"/>
    <x v="26"/>
    <x v="39"/>
    <x v="2"/>
    <x v="4"/>
    <x v="8"/>
    <x v="3"/>
    <x v="13"/>
    <x v="14"/>
  </r>
  <r>
    <x v="4"/>
    <x v="26"/>
    <x v="348"/>
    <x v="0"/>
    <x v="0"/>
    <x v="7"/>
    <x v="1"/>
    <x v="1"/>
    <x v="29"/>
  </r>
  <r>
    <x v="4"/>
    <x v="26"/>
    <x v="349"/>
    <x v="0"/>
    <x v="4"/>
    <x v="6"/>
    <x v="3"/>
    <x v="11"/>
    <x v="35"/>
  </r>
  <r>
    <x v="4"/>
    <x v="26"/>
    <x v="350"/>
    <x v="0"/>
    <x v="4"/>
    <x v="8"/>
    <x v="3"/>
    <x v="8"/>
    <x v="23"/>
  </r>
  <r>
    <x v="4"/>
    <x v="26"/>
    <x v="351"/>
    <x v="2"/>
    <x v="6"/>
    <x v="7"/>
    <x v="1"/>
    <x v="0"/>
    <x v="10"/>
  </r>
  <r>
    <x v="4"/>
    <x v="26"/>
    <x v="338"/>
    <x v="2"/>
    <x v="6"/>
    <x v="2"/>
    <x v="1"/>
    <x v="0"/>
    <x v="37"/>
  </r>
  <r>
    <x v="4"/>
    <x v="26"/>
    <x v="352"/>
    <x v="2"/>
    <x v="6"/>
    <x v="3"/>
    <x v="3"/>
    <x v="11"/>
    <x v="1"/>
  </r>
  <r>
    <x v="4"/>
    <x v="26"/>
    <x v="353"/>
    <x v="2"/>
    <x v="6"/>
    <x v="0"/>
    <x v="5"/>
    <x v="13"/>
    <x v="34"/>
  </r>
  <r>
    <x v="4"/>
    <x v="26"/>
    <x v="354"/>
    <x v="2"/>
    <x v="6"/>
    <x v="0"/>
    <x v="1"/>
    <x v="0"/>
    <x v="1"/>
  </r>
  <r>
    <x v="4"/>
    <x v="26"/>
    <x v="355"/>
    <x v="2"/>
    <x v="6"/>
    <x v="7"/>
    <x v="5"/>
    <x v="11"/>
    <x v="52"/>
  </r>
  <r>
    <x v="4"/>
    <x v="26"/>
    <x v="356"/>
    <x v="2"/>
    <x v="11"/>
    <x v="3"/>
    <x v="1"/>
    <x v="1"/>
    <x v="6"/>
  </r>
  <r>
    <x v="4"/>
    <x v="26"/>
    <x v="357"/>
    <x v="3"/>
    <x v="4"/>
    <x v="3"/>
    <x v="5"/>
    <x v="15"/>
    <x v="11"/>
  </r>
  <r>
    <x v="4"/>
    <x v="26"/>
    <x v="358"/>
    <x v="2"/>
    <x v="4"/>
    <x v="3"/>
    <x v="3"/>
    <x v="13"/>
    <x v="53"/>
  </r>
  <r>
    <x v="4"/>
    <x v="26"/>
    <x v="359"/>
    <x v="2"/>
    <x v="4"/>
    <x v="6"/>
    <x v="3"/>
    <x v="11"/>
    <x v="54"/>
  </r>
  <r>
    <x v="4"/>
    <x v="26"/>
    <x v="360"/>
    <x v="2"/>
    <x v="4"/>
    <x v="6"/>
    <x v="3"/>
    <x v="13"/>
    <x v="1"/>
  </r>
  <r>
    <x v="4"/>
    <x v="26"/>
    <x v="361"/>
    <x v="2"/>
    <x v="6"/>
    <x v="0"/>
    <x v="3"/>
    <x v="11"/>
    <x v="55"/>
  </r>
  <r>
    <x v="4"/>
    <x v="26"/>
    <x v="362"/>
    <x v="2"/>
    <x v="4"/>
    <x v="10"/>
    <x v="3"/>
    <x v="2"/>
    <x v="3"/>
  </r>
  <r>
    <x v="4"/>
    <x v="26"/>
    <x v="363"/>
    <x v="2"/>
    <x v="9"/>
    <x v="11"/>
    <x v="3"/>
    <x v="11"/>
    <x v="35"/>
  </r>
  <r>
    <x v="4"/>
    <x v="26"/>
    <x v="364"/>
    <x v="0"/>
    <x v="0"/>
    <x v="7"/>
    <x v="3"/>
    <x v="11"/>
    <x v="11"/>
  </r>
  <r>
    <x v="4"/>
    <x v="27"/>
    <x v="365"/>
    <x v="2"/>
    <x v="4"/>
    <x v="8"/>
    <x v="3"/>
    <x v="11"/>
    <x v="14"/>
  </r>
  <r>
    <x v="4"/>
    <x v="27"/>
    <x v="366"/>
    <x v="2"/>
    <x v="4"/>
    <x v="8"/>
    <x v="3"/>
    <x v="11"/>
    <x v="1"/>
  </r>
  <r>
    <x v="4"/>
    <x v="27"/>
    <x v="367"/>
    <x v="5"/>
    <x v="2"/>
    <x v="7"/>
    <x v="2"/>
    <x v="3"/>
    <x v="20"/>
  </r>
  <r>
    <x v="4"/>
    <x v="27"/>
    <x v="368"/>
    <x v="6"/>
    <x v="0"/>
    <x v="1"/>
    <x v="1"/>
    <x v="9"/>
    <x v="13"/>
  </r>
  <r>
    <x v="4"/>
    <x v="27"/>
    <x v="369"/>
    <x v="2"/>
    <x v="4"/>
    <x v="6"/>
    <x v="3"/>
    <x v="16"/>
    <x v="12"/>
  </r>
  <r>
    <x v="4"/>
    <x v="27"/>
    <x v="370"/>
    <x v="2"/>
    <x v="4"/>
    <x v="11"/>
    <x v="3"/>
    <x v="16"/>
    <x v="40"/>
  </r>
  <r>
    <x v="4"/>
    <x v="27"/>
    <x v="371"/>
    <x v="2"/>
    <x v="4"/>
    <x v="6"/>
    <x v="3"/>
    <x v="11"/>
    <x v="22"/>
  </r>
  <r>
    <x v="4"/>
    <x v="27"/>
    <x v="372"/>
    <x v="2"/>
    <x v="4"/>
    <x v="8"/>
    <x v="3"/>
    <x v="16"/>
    <x v="1"/>
  </r>
  <r>
    <x v="4"/>
    <x v="27"/>
    <x v="373"/>
    <x v="2"/>
    <x v="4"/>
    <x v="6"/>
    <x v="3"/>
    <x v="13"/>
    <x v="12"/>
  </r>
  <r>
    <x v="4"/>
    <x v="27"/>
    <x v="374"/>
    <x v="2"/>
    <x v="4"/>
    <x v="11"/>
    <x v="3"/>
    <x v="13"/>
    <x v="12"/>
  </r>
  <r>
    <x v="4"/>
    <x v="27"/>
    <x v="342"/>
    <x v="2"/>
    <x v="6"/>
    <x v="11"/>
    <x v="3"/>
    <x v="11"/>
    <x v="20"/>
  </r>
  <r>
    <x v="4"/>
    <x v="27"/>
    <x v="375"/>
    <x v="2"/>
    <x v="6"/>
    <x v="0"/>
    <x v="1"/>
    <x v="0"/>
    <x v="20"/>
  </r>
  <r>
    <x v="4"/>
    <x v="27"/>
    <x v="376"/>
    <x v="0"/>
    <x v="0"/>
    <x v="1"/>
    <x v="0"/>
    <x v="0"/>
    <x v="56"/>
  </r>
  <r>
    <x v="4"/>
    <x v="27"/>
    <x v="377"/>
    <x v="2"/>
    <x v="4"/>
    <x v="3"/>
    <x v="3"/>
    <x v="11"/>
    <x v="57"/>
  </r>
  <r>
    <x v="4"/>
    <x v="27"/>
    <x v="378"/>
    <x v="2"/>
    <x v="4"/>
    <x v="3"/>
    <x v="3"/>
    <x v="13"/>
    <x v="14"/>
  </r>
  <r>
    <x v="4"/>
    <x v="27"/>
    <x v="358"/>
    <x v="2"/>
    <x v="4"/>
    <x v="11"/>
    <x v="3"/>
    <x v="16"/>
    <x v="4"/>
  </r>
  <r>
    <x v="4"/>
    <x v="27"/>
    <x v="379"/>
    <x v="2"/>
    <x v="4"/>
    <x v="11"/>
    <x v="3"/>
    <x v="13"/>
    <x v="36"/>
  </r>
  <r>
    <x v="4"/>
    <x v="27"/>
    <x v="380"/>
    <x v="2"/>
    <x v="4"/>
    <x v="3"/>
    <x v="3"/>
    <x v="13"/>
    <x v="58"/>
  </r>
  <r>
    <x v="4"/>
    <x v="27"/>
    <x v="381"/>
    <x v="2"/>
    <x v="4"/>
    <x v="6"/>
    <x v="3"/>
    <x v="13"/>
    <x v="2"/>
  </r>
  <r>
    <x v="4"/>
    <x v="27"/>
    <x v="382"/>
    <x v="2"/>
    <x v="4"/>
    <x v="6"/>
    <x v="3"/>
    <x v="13"/>
    <x v="18"/>
  </r>
  <r>
    <x v="4"/>
    <x v="27"/>
    <x v="382"/>
    <x v="2"/>
    <x v="4"/>
    <x v="12"/>
    <x v="3"/>
    <x v="16"/>
    <x v="35"/>
  </r>
  <r>
    <x v="4"/>
    <x v="27"/>
    <x v="383"/>
    <x v="2"/>
    <x v="4"/>
    <x v="6"/>
    <x v="3"/>
    <x v="10"/>
    <x v="14"/>
  </r>
  <r>
    <x v="4"/>
    <x v="27"/>
    <x v="384"/>
    <x v="2"/>
    <x v="4"/>
    <x v="0"/>
    <x v="3"/>
    <x v="13"/>
    <x v="24"/>
  </r>
  <r>
    <x v="4"/>
    <x v="27"/>
    <x v="385"/>
    <x v="2"/>
    <x v="4"/>
    <x v="3"/>
    <x v="3"/>
    <x v="13"/>
    <x v="33"/>
  </r>
  <r>
    <x v="4"/>
    <x v="27"/>
    <x v="386"/>
    <x v="2"/>
    <x v="4"/>
    <x v="10"/>
    <x v="3"/>
    <x v="16"/>
    <x v="3"/>
  </r>
  <r>
    <x v="4"/>
    <x v="27"/>
    <x v="387"/>
    <x v="2"/>
    <x v="4"/>
    <x v="6"/>
    <x v="3"/>
    <x v="13"/>
    <x v="20"/>
  </r>
  <r>
    <x v="4"/>
    <x v="27"/>
    <x v="388"/>
    <x v="2"/>
    <x v="4"/>
    <x v="12"/>
    <x v="3"/>
    <x v="8"/>
    <x v="20"/>
  </r>
  <r>
    <x v="4"/>
    <x v="27"/>
    <x v="389"/>
    <x v="2"/>
    <x v="4"/>
    <x v="8"/>
    <x v="3"/>
    <x v="11"/>
    <x v="1"/>
  </r>
  <r>
    <x v="4"/>
    <x v="27"/>
    <x v="390"/>
    <x v="2"/>
    <x v="6"/>
    <x v="6"/>
    <x v="3"/>
    <x v="13"/>
    <x v="14"/>
  </r>
  <r>
    <x v="4"/>
    <x v="27"/>
    <x v="391"/>
    <x v="2"/>
    <x v="4"/>
    <x v="10"/>
    <x v="3"/>
    <x v="13"/>
    <x v="3"/>
  </r>
  <r>
    <x v="4"/>
    <x v="27"/>
    <x v="392"/>
    <x v="2"/>
    <x v="4"/>
    <x v="6"/>
    <x v="8"/>
    <x v="16"/>
    <x v="40"/>
  </r>
  <r>
    <x v="4"/>
    <x v="27"/>
    <x v="393"/>
    <x v="2"/>
    <x v="4"/>
    <x v="1"/>
    <x v="3"/>
    <x v="16"/>
    <x v="18"/>
  </r>
  <r>
    <x v="4"/>
    <x v="27"/>
    <x v="394"/>
    <x v="2"/>
    <x v="4"/>
    <x v="6"/>
    <x v="3"/>
    <x v="11"/>
    <x v="2"/>
  </r>
  <r>
    <x v="4"/>
    <x v="28"/>
    <x v="395"/>
    <x v="2"/>
    <x v="4"/>
    <x v="6"/>
    <x v="3"/>
    <x v="11"/>
    <x v="59"/>
  </r>
  <r>
    <x v="4"/>
    <x v="28"/>
    <x v="396"/>
    <x v="2"/>
    <x v="6"/>
    <x v="0"/>
    <x v="3"/>
    <x v="10"/>
    <x v="42"/>
  </r>
  <r>
    <x v="4"/>
    <x v="28"/>
    <x v="397"/>
    <x v="2"/>
    <x v="4"/>
    <x v="4"/>
    <x v="3"/>
    <x v="13"/>
    <x v="7"/>
  </r>
  <r>
    <x v="4"/>
    <x v="28"/>
    <x v="398"/>
    <x v="2"/>
    <x v="4"/>
    <x v="3"/>
    <x v="3"/>
    <x v="11"/>
    <x v="14"/>
  </r>
  <r>
    <x v="4"/>
    <x v="28"/>
    <x v="399"/>
    <x v="2"/>
    <x v="4"/>
    <x v="6"/>
    <x v="3"/>
    <x v="11"/>
    <x v="17"/>
  </r>
  <r>
    <x v="4"/>
    <x v="28"/>
    <x v="400"/>
    <x v="2"/>
    <x v="4"/>
    <x v="11"/>
    <x v="3"/>
    <x v="11"/>
    <x v="23"/>
  </r>
  <r>
    <x v="4"/>
    <x v="28"/>
    <x v="401"/>
    <x v="2"/>
    <x v="4"/>
    <x v="10"/>
    <x v="3"/>
    <x v="13"/>
    <x v="1"/>
  </r>
  <r>
    <x v="4"/>
    <x v="28"/>
    <x v="402"/>
    <x v="2"/>
    <x v="4"/>
    <x v="11"/>
    <x v="3"/>
    <x v="3"/>
    <x v="14"/>
  </r>
  <r>
    <x v="4"/>
    <x v="28"/>
    <x v="403"/>
    <x v="2"/>
    <x v="4"/>
    <x v="10"/>
    <x v="3"/>
    <x v="11"/>
    <x v="3"/>
  </r>
  <r>
    <x v="4"/>
    <x v="28"/>
    <x v="404"/>
    <x v="0"/>
    <x v="4"/>
    <x v="6"/>
    <x v="3"/>
    <x v="11"/>
    <x v="23"/>
  </r>
  <r>
    <x v="4"/>
    <x v="28"/>
    <x v="405"/>
    <x v="0"/>
    <x v="4"/>
    <x v="8"/>
    <x v="3"/>
    <x v="11"/>
    <x v="43"/>
  </r>
  <r>
    <x v="4"/>
    <x v="29"/>
    <x v="406"/>
    <x v="0"/>
    <x v="4"/>
    <x v="7"/>
    <x v="3"/>
    <x v="16"/>
    <x v="11"/>
  </r>
  <r>
    <x v="4"/>
    <x v="29"/>
    <x v="407"/>
    <x v="2"/>
    <x v="4"/>
    <x v="3"/>
    <x v="3"/>
    <x v="13"/>
    <x v="4"/>
  </r>
  <r>
    <x v="4"/>
    <x v="29"/>
    <x v="408"/>
    <x v="2"/>
    <x v="4"/>
    <x v="8"/>
    <x v="5"/>
    <x v="8"/>
    <x v="18"/>
  </r>
  <r>
    <x v="4"/>
    <x v="29"/>
    <x v="338"/>
    <x v="2"/>
    <x v="6"/>
    <x v="0"/>
    <x v="1"/>
    <x v="13"/>
    <x v="42"/>
  </r>
  <r>
    <x v="4"/>
    <x v="29"/>
    <x v="409"/>
    <x v="2"/>
    <x v="0"/>
    <x v="7"/>
    <x v="7"/>
    <x v="0"/>
    <x v="54"/>
  </r>
  <r>
    <x v="4"/>
    <x v="29"/>
    <x v="410"/>
    <x v="2"/>
    <x v="4"/>
    <x v="8"/>
    <x v="3"/>
    <x v="13"/>
    <x v="60"/>
  </r>
  <r>
    <x v="4"/>
    <x v="29"/>
    <x v="411"/>
    <x v="2"/>
    <x v="4"/>
    <x v="8"/>
    <x v="3"/>
    <x v="13"/>
    <x v="27"/>
  </r>
  <r>
    <x v="4"/>
    <x v="29"/>
    <x v="412"/>
    <x v="2"/>
    <x v="4"/>
    <x v="1"/>
    <x v="3"/>
    <x v="9"/>
    <x v="13"/>
  </r>
  <r>
    <x v="4"/>
    <x v="29"/>
    <x v="413"/>
    <x v="2"/>
    <x v="4"/>
    <x v="3"/>
    <x v="3"/>
    <x v="13"/>
    <x v="1"/>
  </r>
  <r>
    <x v="4"/>
    <x v="29"/>
    <x v="414"/>
    <x v="2"/>
    <x v="4"/>
    <x v="7"/>
    <x v="5"/>
    <x v="13"/>
    <x v="61"/>
  </r>
  <r>
    <x v="4"/>
    <x v="29"/>
    <x v="415"/>
    <x v="2"/>
    <x v="4"/>
    <x v="12"/>
    <x v="3"/>
    <x v="13"/>
    <x v="12"/>
  </r>
  <r>
    <x v="4"/>
    <x v="29"/>
    <x v="416"/>
    <x v="2"/>
    <x v="4"/>
    <x v="3"/>
    <x v="3"/>
    <x v="13"/>
    <x v="30"/>
  </r>
  <r>
    <x v="4"/>
    <x v="30"/>
    <x v="417"/>
    <x v="0"/>
    <x v="0"/>
    <x v="2"/>
    <x v="0"/>
    <x v="17"/>
    <x v="1"/>
  </r>
  <r>
    <x v="4"/>
    <x v="30"/>
    <x v="418"/>
    <x v="0"/>
    <x v="0"/>
    <x v="7"/>
    <x v="0"/>
    <x v="5"/>
    <x v="62"/>
  </r>
  <r>
    <x v="4"/>
    <x v="30"/>
    <x v="419"/>
    <x v="6"/>
    <x v="1"/>
    <x v="0"/>
    <x v="1"/>
    <x v="2"/>
    <x v="20"/>
  </r>
  <r>
    <x v="4"/>
    <x v="30"/>
    <x v="420"/>
    <x v="0"/>
    <x v="0"/>
    <x v="7"/>
    <x v="0"/>
    <x v="6"/>
    <x v="21"/>
  </r>
  <r>
    <x v="4"/>
    <x v="30"/>
    <x v="421"/>
    <x v="2"/>
    <x v="4"/>
    <x v="0"/>
    <x v="3"/>
    <x v="13"/>
    <x v="14"/>
  </r>
  <r>
    <x v="4"/>
    <x v="30"/>
    <x v="422"/>
    <x v="6"/>
    <x v="0"/>
    <x v="1"/>
    <x v="1"/>
    <x v="7"/>
    <x v="1"/>
  </r>
  <r>
    <x v="4"/>
    <x v="30"/>
    <x v="423"/>
    <x v="2"/>
    <x v="4"/>
    <x v="6"/>
    <x v="3"/>
    <x v="13"/>
    <x v="14"/>
  </r>
  <r>
    <x v="4"/>
    <x v="30"/>
    <x v="424"/>
    <x v="2"/>
    <x v="4"/>
    <x v="3"/>
    <x v="3"/>
    <x v="13"/>
    <x v="24"/>
  </r>
  <r>
    <x v="4"/>
    <x v="30"/>
    <x v="425"/>
    <x v="2"/>
    <x v="4"/>
    <x v="8"/>
    <x v="3"/>
    <x v="13"/>
    <x v="24"/>
  </r>
  <r>
    <x v="4"/>
    <x v="30"/>
    <x v="426"/>
    <x v="2"/>
    <x v="5"/>
    <x v="11"/>
    <x v="3"/>
    <x v="11"/>
    <x v="20"/>
  </r>
  <r>
    <x v="4"/>
    <x v="30"/>
    <x v="427"/>
    <x v="4"/>
    <x v="3"/>
    <x v="9"/>
    <x v="4"/>
    <x v="4"/>
    <x v="9"/>
  </r>
  <r>
    <x v="4"/>
    <x v="31"/>
    <x v="428"/>
    <x v="6"/>
    <x v="4"/>
    <x v="1"/>
    <x v="1"/>
    <x v="9"/>
    <x v="13"/>
  </r>
  <r>
    <x v="4"/>
    <x v="31"/>
    <x v="429"/>
    <x v="2"/>
    <x v="4"/>
    <x v="3"/>
    <x v="3"/>
    <x v="3"/>
    <x v="37"/>
  </r>
  <r>
    <x v="4"/>
    <x v="31"/>
    <x v="430"/>
    <x v="2"/>
    <x v="4"/>
    <x v="6"/>
    <x v="3"/>
    <x v="13"/>
    <x v="0"/>
  </r>
  <r>
    <x v="4"/>
    <x v="31"/>
    <x v="431"/>
    <x v="2"/>
    <x v="4"/>
    <x v="10"/>
    <x v="3"/>
    <x v="13"/>
    <x v="3"/>
  </r>
  <r>
    <x v="4"/>
    <x v="31"/>
    <x v="432"/>
    <x v="2"/>
    <x v="4"/>
    <x v="1"/>
    <x v="3"/>
    <x v="14"/>
    <x v="27"/>
  </r>
  <r>
    <x v="4"/>
    <x v="31"/>
    <x v="433"/>
    <x v="0"/>
    <x v="4"/>
    <x v="11"/>
    <x v="3"/>
    <x v="10"/>
    <x v="1"/>
  </r>
  <r>
    <x v="4"/>
    <x v="31"/>
    <x v="395"/>
    <x v="4"/>
    <x v="3"/>
    <x v="9"/>
    <x v="4"/>
    <x v="4"/>
    <x v="9"/>
  </r>
  <r>
    <x v="4"/>
    <x v="31"/>
    <x v="434"/>
    <x v="2"/>
    <x v="4"/>
    <x v="10"/>
    <x v="3"/>
    <x v="1"/>
    <x v="42"/>
  </r>
  <r>
    <x v="4"/>
    <x v="31"/>
    <x v="199"/>
    <x v="0"/>
    <x v="4"/>
    <x v="6"/>
    <x v="9"/>
    <x v="13"/>
    <x v="23"/>
  </r>
  <r>
    <x v="4"/>
    <x v="31"/>
    <x v="435"/>
    <x v="9"/>
    <x v="2"/>
    <x v="1"/>
    <x v="2"/>
    <x v="5"/>
    <x v="59"/>
  </r>
  <r>
    <x v="4"/>
    <x v="31"/>
    <x v="436"/>
    <x v="2"/>
    <x v="4"/>
    <x v="10"/>
    <x v="3"/>
    <x v="10"/>
    <x v="63"/>
  </r>
  <r>
    <x v="4"/>
    <x v="31"/>
    <x v="437"/>
    <x v="2"/>
    <x v="4"/>
    <x v="3"/>
    <x v="3"/>
    <x v="3"/>
    <x v="14"/>
  </r>
  <r>
    <x v="4"/>
    <x v="31"/>
    <x v="438"/>
    <x v="2"/>
    <x v="4"/>
    <x v="11"/>
    <x v="3"/>
    <x v="7"/>
    <x v="1"/>
  </r>
  <r>
    <x v="4"/>
    <x v="31"/>
    <x v="438"/>
    <x v="2"/>
    <x v="4"/>
    <x v="12"/>
    <x v="3"/>
    <x v="3"/>
    <x v="37"/>
  </r>
  <r>
    <x v="4"/>
    <x v="31"/>
    <x v="438"/>
    <x v="2"/>
    <x v="4"/>
    <x v="1"/>
    <x v="7"/>
    <x v="9"/>
    <x v="13"/>
  </r>
  <r>
    <x v="4"/>
    <x v="31"/>
    <x v="439"/>
    <x v="0"/>
    <x v="4"/>
    <x v="3"/>
    <x v="3"/>
    <x v="12"/>
    <x v="36"/>
  </r>
  <r>
    <x v="4"/>
    <x v="31"/>
    <x v="440"/>
    <x v="2"/>
    <x v="4"/>
    <x v="10"/>
    <x v="3"/>
    <x v="11"/>
    <x v="3"/>
  </r>
  <r>
    <x v="4"/>
    <x v="31"/>
    <x v="441"/>
    <x v="2"/>
    <x v="4"/>
    <x v="11"/>
    <x v="3"/>
    <x v="7"/>
    <x v="14"/>
  </r>
  <r>
    <x v="4"/>
    <x v="31"/>
    <x v="441"/>
    <x v="9"/>
    <x v="2"/>
    <x v="10"/>
    <x v="2"/>
    <x v="10"/>
    <x v="14"/>
  </r>
  <r>
    <x v="4"/>
    <x v="31"/>
    <x v="442"/>
    <x v="2"/>
    <x v="4"/>
    <x v="3"/>
    <x v="3"/>
    <x v="3"/>
    <x v="1"/>
  </r>
  <r>
    <x v="4"/>
    <x v="31"/>
    <x v="443"/>
    <x v="2"/>
    <x v="2"/>
    <x v="11"/>
    <x v="3"/>
    <x v="1"/>
    <x v="12"/>
  </r>
  <r>
    <x v="4"/>
    <x v="31"/>
    <x v="444"/>
    <x v="2"/>
    <x v="4"/>
    <x v="3"/>
    <x v="3"/>
    <x v="3"/>
    <x v="1"/>
  </r>
  <r>
    <x v="4"/>
    <x v="31"/>
    <x v="445"/>
    <x v="2"/>
    <x v="4"/>
    <x v="11"/>
    <x v="3"/>
    <x v="10"/>
    <x v="12"/>
  </r>
  <r>
    <x v="4"/>
    <x v="31"/>
    <x v="446"/>
    <x v="2"/>
    <x v="4"/>
    <x v="3"/>
    <x v="3"/>
    <x v="13"/>
    <x v="1"/>
  </r>
  <r>
    <x v="4"/>
    <x v="31"/>
    <x v="447"/>
    <x v="2"/>
    <x v="4"/>
    <x v="3"/>
    <x v="3"/>
    <x v="3"/>
    <x v="18"/>
  </r>
  <r>
    <x v="4"/>
    <x v="31"/>
    <x v="338"/>
    <x v="2"/>
    <x v="6"/>
    <x v="0"/>
    <x v="1"/>
    <x v="0"/>
    <x v="1"/>
  </r>
  <r>
    <x v="4"/>
    <x v="31"/>
    <x v="448"/>
    <x v="2"/>
    <x v="6"/>
    <x v="2"/>
    <x v="1"/>
    <x v="0"/>
    <x v="14"/>
  </r>
  <r>
    <x v="4"/>
    <x v="31"/>
    <x v="449"/>
    <x v="3"/>
    <x v="1"/>
    <x v="8"/>
    <x v="1"/>
    <x v="1"/>
    <x v="14"/>
  </r>
  <r>
    <x v="4"/>
    <x v="31"/>
    <x v="450"/>
    <x v="3"/>
    <x v="4"/>
    <x v="5"/>
    <x v="1"/>
    <x v="0"/>
    <x v="3"/>
  </r>
  <r>
    <x v="4"/>
    <x v="31"/>
    <x v="382"/>
    <x v="2"/>
    <x v="4"/>
    <x v="3"/>
    <x v="3"/>
    <x v="3"/>
    <x v="42"/>
  </r>
  <r>
    <x v="4"/>
    <x v="31"/>
    <x v="451"/>
    <x v="2"/>
    <x v="4"/>
    <x v="3"/>
    <x v="3"/>
    <x v="13"/>
    <x v="1"/>
  </r>
  <r>
    <x v="4"/>
    <x v="31"/>
    <x v="452"/>
    <x v="2"/>
    <x v="4"/>
    <x v="3"/>
    <x v="3"/>
    <x v="10"/>
    <x v="1"/>
  </r>
  <r>
    <x v="4"/>
    <x v="31"/>
    <x v="453"/>
    <x v="2"/>
    <x v="4"/>
    <x v="6"/>
    <x v="3"/>
    <x v="3"/>
    <x v="12"/>
  </r>
  <r>
    <x v="4"/>
    <x v="31"/>
    <x v="454"/>
    <x v="2"/>
    <x v="4"/>
    <x v="3"/>
    <x v="3"/>
    <x v="12"/>
    <x v="1"/>
  </r>
  <r>
    <x v="4"/>
    <x v="31"/>
    <x v="454"/>
    <x v="2"/>
    <x v="4"/>
    <x v="3"/>
    <x v="5"/>
    <x v="3"/>
    <x v="63"/>
  </r>
  <r>
    <x v="4"/>
    <x v="31"/>
    <x v="454"/>
    <x v="2"/>
    <x v="4"/>
    <x v="10"/>
    <x v="3"/>
    <x v="10"/>
    <x v="22"/>
  </r>
  <r>
    <x v="4"/>
    <x v="31"/>
    <x v="455"/>
    <x v="2"/>
    <x v="4"/>
    <x v="3"/>
    <x v="3"/>
    <x v="11"/>
    <x v="1"/>
  </r>
  <r>
    <x v="4"/>
    <x v="31"/>
    <x v="456"/>
    <x v="2"/>
    <x v="4"/>
    <x v="8"/>
    <x v="3"/>
    <x v="3"/>
    <x v="0"/>
  </r>
  <r>
    <x v="4"/>
    <x v="31"/>
    <x v="456"/>
    <x v="2"/>
    <x v="4"/>
    <x v="6"/>
    <x v="3"/>
    <x v="3"/>
    <x v="20"/>
  </r>
  <r>
    <x v="4"/>
    <x v="31"/>
    <x v="456"/>
    <x v="2"/>
    <x v="4"/>
    <x v="1"/>
    <x v="3"/>
    <x v="10"/>
    <x v="35"/>
  </r>
  <r>
    <x v="4"/>
    <x v="31"/>
    <x v="457"/>
    <x v="2"/>
    <x v="4"/>
    <x v="11"/>
    <x v="3"/>
    <x v="10"/>
    <x v="1"/>
  </r>
  <r>
    <x v="4"/>
    <x v="31"/>
    <x v="458"/>
    <x v="2"/>
    <x v="4"/>
    <x v="6"/>
    <x v="3"/>
    <x v="3"/>
    <x v="14"/>
  </r>
  <r>
    <x v="4"/>
    <x v="31"/>
    <x v="459"/>
    <x v="2"/>
    <x v="4"/>
    <x v="3"/>
    <x v="3"/>
    <x v="3"/>
    <x v="1"/>
  </r>
  <r>
    <x v="4"/>
    <x v="31"/>
    <x v="460"/>
    <x v="2"/>
    <x v="4"/>
    <x v="10"/>
    <x v="3"/>
    <x v="10"/>
    <x v="12"/>
  </r>
  <r>
    <x v="4"/>
    <x v="31"/>
    <x v="461"/>
    <x v="2"/>
    <x v="4"/>
    <x v="6"/>
    <x v="3"/>
    <x v="10"/>
    <x v="12"/>
  </r>
  <r>
    <x v="4"/>
    <x v="31"/>
    <x v="462"/>
    <x v="2"/>
    <x v="4"/>
    <x v="1"/>
    <x v="3"/>
    <x v="10"/>
    <x v="12"/>
  </r>
  <r>
    <x v="4"/>
    <x v="31"/>
    <x v="463"/>
    <x v="2"/>
    <x v="4"/>
    <x v="12"/>
    <x v="3"/>
    <x v="11"/>
    <x v="1"/>
  </r>
  <r>
    <x v="4"/>
    <x v="31"/>
    <x v="464"/>
    <x v="6"/>
    <x v="1"/>
    <x v="3"/>
    <x v="1"/>
    <x v="0"/>
    <x v="53"/>
  </r>
  <r>
    <x v="4"/>
    <x v="31"/>
    <x v="465"/>
    <x v="2"/>
    <x v="4"/>
    <x v="10"/>
    <x v="5"/>
    <x v="3"/>
    <x v="42"/>
  </r>
  <r>
    <x v="4"/>
    <x v="31"/>
    <x v="466"/>
    <x v="2"/>
    <x v="4"/>
    <x v="10"/>
    <x v="3"/>
    <x v="10"/>
    <x v="12"/>
  </r>
  <r>
    <x v="4"/>
    <x v="32"/>
    <x v="467"/>
    <x v="2"/>
    <x v="4"/>
    <x v="10"/>
    <x v="3"/>
    <x v="2"/>
    <x v="14"/>
  </r>
  <r>
    <x v="4"/>
    <x v="32"/>
    <x v="468"/>
    <x v="2"/>
    <x v="4"/>
    <x v="1"/>
    <x v="7"/>
    <x v="9"/>
    <x v="13"/>
  </r>
  <r>
    <x v="4"/>
    <x v="32"/>
    <x v="469"/>
    <x v="9"/>
    <x v="2"/>
    <x v="6"/>
    <x v="2"/>
    <x v="13"/>
    <x v="64"/>
  </r>
  <r>
    <x v="4"/>
    <x v="32"/>
    <x v="382"/>
    <x v="2"/>
    <x v="0"/>
    <x v="7"/>
    <x v="1"/>
    <x v="0"/>
    <x v="1"/>
  </r>
  <r>
    <x v="4"/>
    <x v="32"/>
    <x v="470"/>
    <x v="2"/>
    <x v="0"/>
    <x v="0"/>
    <x v="1"/>
    <x v="0"/>
    <x v="24"/>
  </r>
  <r>
    <x v="4"/>
    <x v="33"/>
    <x v="471"/>
    <x v="2"/>
    <x v="4"/>
    <x v="10"/>
    <x v="3"/>
    <x v="7"/>
    <x v="12"/>
  </r>
  <r>
    <x v="4"/>
    <x v="33"/>
    <x v="338"/>
    <x v="2"/>
    <x v="6"/>
    <x v="8"/>
    <x v="1"/>
    <x v="0"/>
    <x v="1"/>
  </r>
  <r>
    <x v="4"/>
    <x v="33"/>
    <x v="338"/>
    <x v="2"/>
    <x v="6"/>
    <x v="10"/>
    <x v="3"/>
    <x v="3"/>
    <x v="3"/>
  </r>
  <r>
    <x v="4"/>
    <x v="33"/>
    <x v="331"/>
    <x v="2"/>
    <x v="6"/>
    <x v="7"/>
    <x v="1"/>
    <x v="0"/>
    <x v="1"/>
  </r>
  <r>
    <x v="4"/>
    <x v="33"/>
    <x v="472"/>
    <x v="2"/>
    <x v="6"/>
    <x v="0"/>
    <x v="1"/>
    <x v="13"/>
    <x v="42"/>
  </r>
  <r>
    <x v="4"/>
    <x v="33"/>
    <x v="473"/>
    <x v="2"/>
    <x v="0"/>
    <x v="7"/>
    <x v="1"/>
    <x v="0"/>
    <x v="1"/>
  </r>
  <r>
    <x v="4"/>
    <x v="33"/>
    <x v="474"/>
    <x v="2"/>
    <x v="6"/>
    <x v="8"/>
    <x v="1"/>
    <x v="0"/>
    <x v="1"/>
  </r>
  <r>
    <x v="4"/>
    <x v="33"/>
    <x v="475"/>
    <x v="3"/>
    <x v="1"/>
    <x v="10"/>
    <x v="1"/>
    <x v="1"/>
    <x v="22"/>
  </r>
  <r>
    <x v="4"/>
    <x v="33"/>
    <x v="476"/>
    <x v="3"/>
    <x v="1"/>
    <x v="0"/>
    <x v="1"/>
    <x v="1"/>
    <x v="1"/>
  </r>
  <r>
    <x v="4"/>
    <x v="33"/>
    <x v="477"/>
    <x v="3"/>
    <x v="1"/>
    <x v="10"/>
    <x v="1"/>
    <x v="0"/>
    <x v="65"/>
  </r>
  <r>
    <x v="4"/>
    <x v="33"/>
    <x v="478"/>
    <x v="3"/>
    <x v="1"/>
    <x v="3"/>
    <x v="1"/>
    <x v="0"/>
    <x v="39"/>
  </r>
  <r>
    <x v="4"/>
    <x v="33"/>
    <x v="479"/>
    <x v="3"/>
    <x v="1"/>
    <x v="3"/>
    <x v="1"/>
    <x v="1"/>
    <x v="39"/>
  </r>
  <r>
    <x v="4"/>
    <x v="33"/>
    <x v="480"/>
    <x v="3"/>
    <x v="1"/>
    <x v="10"/>
    <x v="1"/>
    <x v="1"/>
    <x v="24"/>
  </r>
  <r>
    <x v="4"/>
    <x v="33"/>
    <x v="481"/>
    <x v="3"/>
    <x v="1"/>
    <x v="8"/>
    <x v="1"/>
    <x v="1"/>
    <x v="53"/>
  </r>
  <r>
    <x v="4"/>
    <x v="33"/>
    <x v="482"/>
    <x v="3"/>
    <x v="1"/>
    <x v="7"/>
    <x v="1"/>
    <x v="1"/>
    <x v="39"/>
  </r>
  <r>
    <x v="4"/>
    <x v="33"/>
    <x v="483"/>
    <x v="3"/>
    <x v="1"/>
    <x v="8"/>
    <x v="1"/>
    <x v="1"/>
    <x v="34"/>
  </r>
  <r>
    <x v="4"/>
    <x v="34"/>
    <x v="484"/>
    <x v="2"/>
    <x v="6"/>
    <x v="10"/>
    <x v="1"/>
    <x v="0"/>
    <x v="3"/>
  </r>
  <r>
    <x v="4"/>
    <x v="34"/>
    <x v="485"/>
    <x v="2"/>
    <x v="0"/>
    <x v="11"/>
    <x v="8"/>
    <x v="2"/>
    <x v="11"/>
  </r>
  <r>
    <x v="4"/>
    <x v="34"/>
    <x v="486"/>
    <x v="2"/>
    <x v="4"/>
    <x v="1"/>
    <x v="7"/>
    <x v="9"/>
    <x v="13"/>
  </r>
  <r>
    <x v="4"/>
    <x v="34"/>
    <x v="487"/>
    <x v="0"/>
    <x v="5"/>
    <x v="8"/>
    <x v="3"/>
    <x v="8"/>
    <x v="1"/>
  </r>
  <r>
    <x v="4"/>
    <x v="34"/>
    <x v="488"/>
    <x v="6"/>
    <x v="0"/>
    <x v="3"/>
    <x v="1"/>
    <x v="2"/>
    <x v="1"/>
  </r>
  <r>
    <x v="4"/>
    <x v="34"/>
    <x v="489"/>
    <x v="2"/>
    <x v="4"/>
    <x v="1"/>
    <x v="7"/>
    <x v="9"/>
    <x v="13"/>
  </r>
  <r>
    <x v="4"/>
    <x v="34"/>
    <x v="490"/>
    <x v="2"/>
    <x v="4"/>
    <x v="6"/>
    <x v="3"/>
    <x v="3"/>
    <x v="12"/>
  </r>
  <r>
    <x v="4"/>
    <x v="34"/>
    <x v="491"/>
    <x v="0"/>
    <x v="4"/>
    <x v="3"/>
    <x v="2"/>
    <x v="13"/>
    <x v="66"/>
  </r>
  <r>
    <x v="4"/>
    <x v="34"/>
    <x v="331"/>
    <x v="2"/>
    <x v="6"/>
    <x v="7"/>
    <x v="1"/>
    <x v="0"/>
    <x v="1"/>
  </r>
  <r>
    <x v="4"/>
    <x v="34"/>
    <x v="492"/>
    <x v="2"/>
    <x v="4"/>
    <x v="8"/>
    <x v="3"/>
    <x v="3"/>
    <x v="16"/>
  </r>
  <r>
    <x v="4"/>
    <x v="35"/>
    <x v="493"/>
    <x v="0"/>
    <x v="4"/>
    <x v="3"/>
    <x v="3"/>
    <x v="11"/>
    <x v="1"/>
  </r>
  <r>
    <x v="4"/>
    <x v="35"/>
    <x v="494"/>
    <x v="0"/>
    <x v="4"/>
    <x v="11"/>
    <x v="3"/>
    <x v="11"/>
    <x v="12"/>
  </r>
  <r>
    <x v="4"/>
    <x v="35"/>
    <x v="338"/>
    <x v="2"/>
    <x v="6"/>
    <x v="7"/>
    <x v="1"/>
    <x v="0"/>
    <x v="1"/>
  </r>
  <r>
    <x v="4"/>
    <x v="35"/>
    <x v="342"/>
    <x v="2"/>
    <x v="6"/>
    <x v="7"/>
    <x v="1"/>
    <x v="0"/>
    <x v="1"/>
  </r>
  <r>
    <x v="4"/>
    <x v="35"/>
    <x v="495"/>
    <x v="2"/>
    <x v="4"/>
    <x v="3"/>
    <x v="3"/>
    <x v="16"/>
    <x v="34"/>
  </r>
  <r>
    <x v="4"/>
    <x v="35"/>
    <x v="496"/>
    <x v="2"/>
    <x v="4"/>
    <x v="3"/>
    <x v="3"/>
    <x v="13"/>
    <x v="67"/>
  </r>
  <r>
    <x v="4"/>
    <x v="35"/>
    <x v="497"/>
    <x v="2"/>
    <x v="4"/>
    <x v="12"/>
    <x v="3"/>
    <x v="13"/>
    <x v="42"/>
  </r>
  <r>
    <x v="4"/>
    <x v="35"/>
    <x v="498"/>
    <x v="2"/>
    <x v="4"/>
    <x v="12"/>
    <x v="3"/>
    <x v="11"/>
    <x v="68"/>
  </r>
  <r>
    <x v="4"/>
    <x v="35"/>
    <x v="499"/>
    <x v="2"/>
    <x v="4"/>
    <x v="8"/>
    <x v="3"/>
    <x v="10"/>
    <x v="0"/>
  </r>
  <r>
    <x v="4"/>
    <x v="35"/>
    <x v="500"/>
    <x v="2"/>
    <x v="4"/>
    <x v="3"/>
    <x v="3"/>
    <x v="11"/>
    <x v="59"/>
  </r>
  <r>
    <x v="4"/>
    <x v="35"/>
    <x v="501"/>
    <x v="0"/>
    <x v="4"/>
    <x v="10"/>
    <x v="3"/>
    <x v="11"/>
    <x v="3"/>
  </r>
  <r>
    <x v="4"/>
    <x v="36"/>
    <x v="502"/>
    <x v="2"/>
    <x v="4"/>
    <x v="3"/>
    <x v="3"/>
    <x v="11"/>
    <x v="25"/>
  </r>
  <r>
    <x v="4"/>
    <x v="36"/>
    <x v="503"/>
    <x v="2"/>
    <x v="4"/>
    <x v="3"/>
    <x v="3"/>
    <x v="11"/>
    <x v="16"/>
  </r>
  <r>
    <x v="4"/>
    <x v="36"/>
    <x v="471"/>
    <x v="2"/>
    <x v="4"/>
    <x v="10"/>
    <x v="3"/>
    <x v="13"/>
    <x v="38"/>
  </r>
  <r>
    <x v="4"/>
    <x v="36"/>
    <x v="504"/>
    <x v="0"/>
    <x v="4"/>
    <x v="10"/>
    <x v="3"/>
    <x v="11"/>
    <x v="3"/>
  </r>
  <r>
    <x v="4"/>
    <x v="36"/>
    <x v="358"/>
    <x v="2"/>
    <x v="4"/>
    <x v="3"/>
    <x v="3"/>
    <x v="13"/>
    <x v="1"/>
  </r>
  <r>
    <x v="4"/>
    <x v="36"/>
    <x v="505"/>
    <x v="2"/>
    <x v="4"/>
    <x v="6"/>
    <x v="3"/>
    <x v="11"/>
    <x v="8"/>
  </r>
  <r>
    <x v="4"/>
    <x v="36"/>
    <x v="506"/>
    <x v="7"/>
    <x v="4"/>
    <x v="8"/>
    <x v="3"/>
    <x v="11"/>
    <x v="11"/>
  </r>
  <r>
    <x v="4"/>
    <x v="36"/>
    <x v="507"/>
    <x v="2"/>
    <x v="4"/>
    <x v="6"/>
    <x v="3"/>
    <x v="8"/>
    <x v="21"/>
  </r>
  <r>
    <x v="4"/>
    <x v="36"/>
    <x v="508"/>
    <x v="2"/>
    <x v="4"/>
    <x v="3"/>
    <x v="3"/>
    <x v="11"/>
    <x v="23"/>
  </r>
  <r>
    <x v="4"/>
    <x v="37"/>
    <x v="509"/>
    <x v="2"/>
    <x v="6"/>
    <x v="10"/>
    <x v="1"/>
    <x v="0"/>
    <x v="3"/>
  </r>
  <r>
    <x v="4"/>
    <x v="37"/>
    <x v="510"/>
    <x v="2"/>
    <x v="6"/>
    <x v="7"/>
    <x v="1"/>
    <x v="13"/>
    <x v="12"/>
  </r>
  <r>
    <x v="4"/>
    <x v="37"/>
    <x v="511"/>
    <x v="2"/>
    <x v="0"/>
    <x v="3"/>
    <x v="1"/>
    <x v="1"/>
    <x v="21"/>
  </r>
  <r>
    <x v="4"/>
    <x v="37"/>
    <x v="331"/>
    <x v="2"/>
    <x v="6"/>
    <x v="7"/>
    <x v="1"/>
    <x v="0"/>
    <x v="0"/>
  </r>
  <r>
    <x v="4"/>
    <x v="37"/>
    <x v="512"/>
    <x v="2"/>
    <x v="4"/>
    <x v="8"/>
    <x v="3"/>
    <x v="13"/>
    <x v="1"/>
  </r>
  <r>
    <x v="4"/>
    <x v="38"/>
    <x v="513"/>
    <x v="2"/>
    <x v="0"/>
    <x v="6"/>
    <x v="1"/>
    <x v="0"/>
    <x v="33"/>
  </r>
  <r>
    <x v="4"/>
    <x v="38"/>
    <x v="514"/>
    <x v="3"/>
    <x v="1"/>
    <x v="10"/>
    <x v="1"/>
    <x v="0"/>
    <x v="37"/>
  </r>
  <r>
    <x v="4"/>
    <x v="38"/>
    <x v="515"/>
    <x v="2"/>
    <x v="0"/>
    <x v="10"/>
    <x v="1"/>
    <x v="2"/>
    <x v="35"/>
  </r>
  <r>
    <x v="4"/>
    <x v="38"/>
    <x v="516"/>
    <x v="2"/>
    <x v="0"/>
    <x v="12"/>
    <x v="1"/>
    <x v="2"/>
    <x v="54"/>
  </r>
  <r>
    <x v="4"/>
    <x v="38"/>
    <x v="517"/>
    <x v="3"/>
    <x v="1"/>
    <x v="3"/>
    <x v="1"/>
    <x v="2"/>
    <x v="17"/>
  </r>
  <r>
    <x v="4"/>
    <x v="38"/>
    <x v="518"/>
    <x v="2"/>
    <x v="0"/>
    <x v="10"/>
    <x v="1"/>
    <x v="2"/>
    <x v="12"/>
  </r>
  <r>
    <x v="4"/>
    <x v="38"/>
    <x v="519"/>
    <x v="0"/>
    <x v="0"/>
    <x v="8"/>
    <x v="1"/>
    <x v="0"/>
    <x v="1"/>
  </r>
  <r>
    <x v="4"/>
    <x v="38"/>
    <x v="520"/>
    <x v="2"/>
    <x v="0"/>
    <x v="10"/>
    <x v="1"/>
    <x v="0"/>
    <x v="1"/>
  </r>
  <r>
    <x v="4"/>
    <x v="38"/>
    <x v="521"/>
    <x v="2"/>
    <x v="0"/>
    <x v="10"/>
    <x v="1"/>
    <x v="2"/>
    <x v="22"/>
  </r>
  <r>
    <x v="4"/>
    <x v="38"/>
    <x v="522"/>
    <x v="2"/>
    <x v="6"/>
    <x v="7"/>
    <x v="1"/>
    <x v="0"/>
    <x v="12"/>
  </r>
  <r>
    <x v="4"/>
    <x v="38"/>
    <x v="338"/>
    <x v="2"/>
    <x v="6"/>
    <x v="7"/>
    <x v="1"/>
    <x v="0"/>
    <x v="1"/>
  </r>
  <r>
    <x v="4"/>
    <x v="38"/>
    <x v="338"/>
    <x v="2"/>
    <x v="6"/>
    <x v="7"/>
    <x v="1"/>
    <x v="2"/>
    <x v="14"/>
  </r>
  <r>
    <x v="4"/>
    <x v="38"/>
    <x v="338"/>
    <x v="2"/>
    <x v="6"/>
    <x v="8"/>
    <x v="1"/>
    <x v="2"/>
    <x v="1"/>
  </r>
  <r>
    <x v="4"/>
    <x v="38"/>
    <x v="331"/>
    <x v="2"/>
    <x v="6"/>
    <x v="0"/>
    <x v="1"/>
    <x v="0"/>
    <x v="11"/>
  </r>
  <r>
    <x v="4"/>
    <x v="38"/>
    <x v="342"/>
    <x v="2"/>
    <x v="6"/>
    <x v="7"/>
    <x v="1"/>
    <x v="0"/>
    <x v="11"/>
  </r>
  <r>
    <x v="4"/>
    <x v="38"/>
    <x v="523"/>
    <x v="2"/>
    <x v="6"/>
    <x v="7"/>
    <x v="1"/>
    <x v="13"/>
    <x v="69"/>
  </r>
  <r>
    <x v="4"/>
    <x v="38"/>
    <x v="524"/>
    <x v="3"/>
    <x v="1"/>
    <x v="10"/>
    <x v="1"/>
    <x v="1"/>
    <x v="14"/>
  </r>
  <r>
    <x v="4"/>
    <x v="38"/>
    <x v="525"/>
    <x v="2"/>
    <x v="0"/>
    <x v="10"/>
    <x v="1"/>
    <x v="2"/>
    <x v="58"/>
  </r>
  <r>
    <x v="4"/>
    <x v="39"/>
    <x v="526"/>
    <x v="2"/>
    <x v="0"/>
    <x v="0"/>
    <x v="1"/>
    <x v="1"/>
    <x v="1"/>
  </r>
  <r>
    <x v="4"/>
    <x v="39"/>
    <x v="527"/>
    <x v="0"/>
    <x v="0"/>
    <x v="7"/>
    <x v="1"/>
    <x v="13"/>
    <x v="23"/>
  </r>
  <r>
    <x v="4"/>
    <x v="39"/>
    <x v="528"/>
    <x v="2"/>
    <x v="0"/>
    <x v="8"/>
    <x v="1"/>
    <x v="1"/>
    <x v="23"/>
  </r>
  <r>
    <x v="4"/>
    <x v="39"/>
    <x v="529"/>
    <x v="6"/>
    <x v="0"/>
    <x v="0"/>
    <x v="1"/>
    <x v="1"/>
    <x v="38"/>
  </r>
  <r>
    <x v="4"/>
    <x v="39"/>
    <x v="530"/>
    <x v="2"/>
    <x v="4"/>
    <x v="0"/>
    <x v="5"/>
    <x v="1"/>
    <x v="68"/>
  </r>
  <r>
    <x v="4"/>
    <x v="39"/>
    <x v="531"/>
    <x v="6"/>
    <x v="0"/>
    <x v="0"/>
    <x v="1"/>
    <x v="16"/>
    <x v="70"/>
  </r>
  <r>
    <x v="4"/>
    <x v="39"/>
    <x v="355"/>
    <x v="2"/>
    <x v="12"/>
    <x v="1"/>
    <x v="7"/>
    <x v="9"/>
    <x v="13"/>
  </r>
  <r>
    <x v="4"/>
    <x v="39"/>
    <x v="532"/>
    <x v="2"/>
    <x v="6"/>
    <x v="6"/>
    <x v="5"/>
    <x v="11"/>
    <x v="35"/>
  </r>
  <r>
    <x v="4"/>
    <x v="39"/>
    <x v="122"/>
    <x v="4"/>
    <x v="3"/>
    <x v="9"/>
    <x v="4"/>
    <x v="4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4" cacheId="0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compact="0" compactData="0" multipleFieldFilters="0">
  <location ref="A13:G32" firstHeaderRow="1" firstDataRow="1" firstDataCol="7" rowPageCount="1" colPageCount="1"/>
  <pivotFields count="9">
    <pivotField compact="0" outline="0" showAll="0" defaultSubtotal="0"/>
    <pivotField name="Indiquez la formation recherchée" axis="axisPage" compact="0" outline="0" showAll="0" defaultSubtotal="0">
      <items count="40"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n="Géographie, aménagement, environnement et développement"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8"/>
      </items>
    </pivotField>
    <pivotField axis="axisRow" compact="0" outline="0" showAll="0" defaultSubtotal="0">
      <items count="533">
        <item x="131"/>
        <item x="40"/>
        <item x="54"/>
        <item x="72"/>
        <item x="298"/>
        <item x="24"/>
        <item x="471"/>
        <item x="447"/>
        <item x="165"/>
        <item x="403"/>
        <item x="347"/>
        <item x="395"/>
        <item x="45"/>
        <item x="77"/>
        <item x="223"/>
        <item x="27"/>
        <item x="28"/>
        <item x="195"/>
        <item x="94"/>
        <item x="175"/>
        <item x="178"/>
        <item x="73"/>
        <item x="187"/>
        <item x="113"/>
        <item x="115"/>
        <item x="116"/>
        <item x="263"/>
        <item x="135"/>
        <item x="143"/>
        <item x="87"/>
        <item x="200"/>
        <item x="338"/>
        <item x="85"/>
        <item x="331"/>
        <item x="255"/>
        <item x="335"/>
        <item x="309"/>
        <item x="312"/>
        <item x="317"/>
        <item x="327"/>
        <item x="224"/>
        <item x="355"/>
        <item x="382"/>
        <item x="342"/>
        <item x="413"/>
        <item x="428"/>
        <item x="438"/>
        <item x="452"/>
        <item x="454"/>
        <item x="456"/>
        <item x="477"/>
        <item x="487"/>
        <item x="345"/>
        <item x="19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9"/>
        <item x="30"/>
        <item x="31"/>
        <item x="32"/>
        <item x="33"/>
        <item x="34"/>
        <item x="35"/>
        <item x="36"/>
        <item x="37"/>
        <item x="38"/>
        <item x="39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4"/>
        <item x="75"/>
        <item x="76"/>
        <item x="78"/>
        <item x="79"/>
        <item x="80"/>
        <item x="81"/>
        <item x="82"/>
        <item x="83"/>
        <item x="84"/>
        <item x="86"/>
        <item x="88"/>
        <item x="89"/>
        <item x="90"/>
        <item x="91"/>
        <item x="92"/>
        <item x="93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4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2"/>
        <item x="133"/>
        <item x="134"/>
        <item x="136"/>
        <item x="137"/>
        <item x="138"/>
        <item x="139"/>
        <item x="140"/>
        <item x="141"/>
        <item x="142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6"/>
        <item x="167"/>
        <item x="168"/>
        <item x="169"/>
        <item x="170"/>
        <item x="171"/>
        <item x="172"/>
        <item x="173"/>
        <item x="174"/>
        <item x="176"/>
        <item x="177"/>
        <item x="179"/>
        <item x="180"/>
        <item x="181"/>
        <item x="182"/>
        <item x="183"/>
        <item x="184"/>
        <item x="185"/>
        <item x="186"/>
        <item x="188"/>
        <item x="189"/>
        <item x="190"/>
        <item x="191"/>
        <item x="192"/>
        <item x="194"/>
        <item x="196"/>
        <item x="197"/>
        <item x="198"/>
        <item x="199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6"/>
        <item x="257"/>
        <item x="258"/>
        <item x="259"/>
        <item x="260"/>
        <item x="261"/>
        <item x="262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9"/>
        <item x="300"/>
        <item x="301"/>
        <item x="302"/>
        <item x="303"/>
        <item x="304"/>
        <item x="305"/>
        <item x="306"/>
        <item x="307"/>
        <item x="308"/>
        <item x="310"/>
        <item x="311"/>
        <item x="313"/>
        <item x="314"/>
        <item x="315"/>
        <item x="316"/>
        <item x="318"/>
        <item x="319"/>
        <item x="320"/>
        <item x="321"/>
        <item x="322"/>
        <item x="323"/>
        <item x="324"/>
        <item x="325"/>
        <item x="326"/>
        <item x="328"/>
        <item x="329"/>
        <item x="330"/>
        <item x="332"/>
        <item x="333"/>
        <item x="334"/>
        <item x="336"/>
        <item x="337"/>
        <item x="339"/>
        <item x="340"/>
        <item x="341"/>
        <item x="343"/>
        <item x="344"/>
        <item x="346"/>
        <item x="348"/>
        <item x="349"/>
        <item x="350"/>
        <item x="351"/>
        <item x="352"/>
        <item x="353"/>
        <item x="354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6"/>
        <item x="397"/>
        <item x="398"/>
        <item x="399"/>
        <item x="400"/>
        <item x="401"/>
        <item x="402"/>
        <item x="404"/>
        <item x="405"/>
        <item x="406"/>
        <item x="407"/>
        <item x="408"/>
        <item x="409"/>
        <item x="410"/>
        <item x="411"/>
        <item x="412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9"/>
        <item x="430"/>
        <item x="431"/>
        <item x="432"/>
        <item x="433"/>
        <item x="434"/>
        <item x="435"/>
        <item x="436"/>
        <item x="437"/>
        <item x="439"/>
        <item x="440"/>
        <item x="441"/>
        <item x="442"/>
        <item x="443"/>
        <item x="444"/>
        <item x="445"/>
        <item x="446"/>
        <item x="448"/>
        <item x="449"/>
        <item x="450"/>
        <item x="451"/>
        <item x="453"/>
        <item x="455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2"/>
        <item x="473"/>
        <item x="474"/>
        <item x="475"/>
        <item x="476"/>
        <item x="478"/>
        <item x="479"/>
        <item x="480"/>
        <item x="481"/>
        <item x="482"/>
        <item x="483"/>
        <item x="484"/>
        <item x="485"/>
        <item x="486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</items>
    </pivotField>
    <pivotField axis="axisRow" compact="0" outline="0" showAll="0" defaultSubtotal="0">
      <items count="10">
        <item x="5"/>
        <item x="0"/>
        <item x="2"/>
        <item x="7"/>
        <item x="3"/>
        <item x="6"/>
        <item x="1"/>
        <item x="9"/>
        <item x="4"/>
        <item x="8"/>
      </items>
    </pivotField>
    <pivotField axis="axisRow" compact="0" outline="0" showAll="0" defaultSubtotal="0">
      <items count="13">
        <item x="0"/>
        <item x="4"/>
        <item x="9"/>
        <item x="10"/>
        <item x="8"/>
        <item x="1"/>
        <item x="5"/>
        <item x="2"/>
        <item x="11"/>
        <item x="3"/>
        <item x="6"/>
        <item x="7"/>
        <item x="12"/>
      </items>
    </pivotField>
    <pivotField axis="axisRow" compact="0" outline="0" showAll="0" defaultSubtotal="0">
      <items count="13">
        <item x="4"/>
        <item x="2"/>
        <item x="7"/>
        <item x="0"/>
        <item x="8"/>
        <item x="3"/>
        <item x="6"/>
        <item x="11"/>
        <item x="12"/>
        <item x="5"/>
        <item x="10"/>
        <item x="9"/>
        <item x="1"/>
      </items>
    </pivotField>
    <pivotField axis="axisRow" compact="0" outline="0" showAll="0" defaultSubtotal="0">
      <items count="10">
        <item x="1"/>
        <item x="0"/>
        <item x="3"/>
        <item x="5"/>
        <item x="9"/>
        <item x="2"/>
        <item x="4"/>
        <item x="8"/>
        <item x="6"/>
        <item x="7"/>
      </items>
    </pivotField>
    <pivotField axis="axisRow" compact="0" outline="0" showAll="0" defaultSubtotal="0">
      <items count="19">
        <item x="7"/>
        <item x="12"/>
        <item x="18"/>
        <item x="13"/>
        <item x="1"/>
        <item x="17"/>
        <item x="5"/>
        <item x="6"/>
        <item x="8"/>
        <item x="16"/>
        <item x="0"/>
        <item x="11"/>
        <item x="10"/>
        <item x="2"/>
        <item x="4"/>
        <item x="3"/>
        <item x="9"/>
        <item x="14"/>
        <item x="15"/>
      </items>
    </pivotField>
    <pivotField axis="axisRow" compact="0" outline="0" showAll="0" defaultSubtotal="0">
      <items count="71">
        <item x="6"/>
        <item x="42"/>
        <item x="15"/>
        <item x="16"/>
        <item x="18"/>
        <item x="41"/>
        <item x="11"/>
        <item x="1"/>
        <item x="4"/>
        <item x="3"/>
        <item x="52"/>
        <item x="33"/>
        <item x="0"/>
        <item x="23"/>
        <item x="38"/>
        <item x="2"/>
        <item x="27"/>
        <item x="63"/>
        <item x="34"/>
        <item x="21"/>
        <item x="48"/>
        <item x="37"/>
        <item x="5"/>
        <item x="58"/>
        <item x="36"/>
        <item x="12"/>
        <item x="53"/>
        <item x="14"/>
        <item x="17"/>
        <item x="25"/>
        <item x="40"/>
        <item x="50"/>
        <item x="20"/>
        <item x="29"/>
        <item x="30"/>
        <item x="35"/>
        <item x="9"/>
        <item x="10"/>
        <item x="22"/>
        <item x="69"/>
        <item x="57"/>
        <item x="32"/>
        <item x="39"/>
        <item x="55"/>
        <item x="59"/>
        <item x="67"/>
        <item x="28"/>
        <item x="7"/>
        <item x="8"/>
        <item x="13"/>
        <item x="19"/>
        <item x="24"/>
        <item x="26"/>
        <item x="31"/>
        <item x="43"/>
        <item x="44"/>
        <item x="45"/>
        <item x="46"/>
        <item x="47"/>
        <item x="49"/>
        <item x="51"/>
        <item x="54"/>
        <item x="56"/>
        <item x="60"/>
        <item x="61"/>
        <item x="62"/>
        <item x="64"/>
        <item x="65"/>
        <item x="66"/>
        <item x="68"/>
        <item x="70"/>
      </items>
    </pivotField>
  </pivotFields>
  <rowFields count="7">
    <field x="2"/>
    <field x="3"/>
    <field x="4"/>
    <field x="5"/>
    <field x="6"/>
    <field x="7"/>
    <field x="8"/>
  </rowFields>
  <rowItems count="19">
    <i>
      <x v="31"/>
      <x v="2"/>
      <x v="10"/>
      <x v="1"/>
      <x/>
      <x v="10"/>
      <x v="21"/>
    </i>
    <i>
      <x v="41"/>
      <x v="2"/>
      <x v="10"/>
      <x v="2"/>
      <x v="3"/>
      <x v="11"/>
      <x v="10"/>
    </i>
    <i>
      <x v="90"/>
      <x v="2"/>
      <x v="1"/>
      <x v="4"/>
      <x v="2"/>
      <x v="3"/>
      <x v="27"/>
    </i>
    <i>
      <x v="362"/>
      <x v="1"/>
      <x/>
      <x v="2"/>
      <x/>
      <x v="4"/>
      <x v="33"/>
    </i>
    <i>
      <x v="363"/>
      <x v="1"/>
      <x v="1"/>
      <x v="6"/>
      <x v="2"/>
      <x v="11"/>
      <x v="35"/>
    </i>
    <i>
      <x v="364"/>
      <x v="1"/>
      <x v="1"/>
      <x v="4"/>
      <x v="2"/>
      <x v="8"/>
      <x v="13"/>
    </i>
    <i>
      <x v="365"/>
      <x v="2"/>
      <x v="10"/>
      <x v="2"/>
      <x/>
      <x v="10"/>
      <x v="37"/>
    </i>
    <i>
      <x v="366"/>
      <x v="2"/>
      <x v="10"/>
      <x v="5"/>
      <x v="2"/>
      <x v="11"/>
      <x v="7"/>
    </i>
    <i>
      <x v="367"/>
      <x v="2"/>
      <x v="10"/>
      <x v="3"/>
      <x v="3"/>
      <x v="3"/>
      <x v="18"/>
    </i>
    <i>
      <x v="368"/>
      <x v="2"/>
      <x v="10"/>
      <x v="3"/>
      <x/>
      <x v="10"/>
      <x v="7"/>
    </i>
    <i>
      <x v="369"/>
      <x v="2"/>
      <x v="8"/>
      <x v="5"/>
      <x/>
      <x v="4"/>
      <x/>
    </i>
    <i>
      <x v="370"/>
      <x v="4"/>
      <x v="1"/>
      <x v="5"/>
      <x v="3"/>
      <x v="18"/>
      <x v="6"/>
    </i>
    <i>
      <x v="371"/>
      <x v="2"/>
      <x v="1"/>
      <x v="5"/>
      <x v="2"/>
      <x v="3"/>
      <x v="26"/>
    </i>
    <i>
      <x v="372"/>
      <x v="2"/>
      <x v="1"/>
      <x v="6"/>
      <x v="2"/>
      <x v="11"/>
      <x v="61"/>
    </i>
    <i>
      <x v="373"/>
      <x v="2"/>
      <x v="1"/>
      <x v="6"/>
      <x v="2"/>
      <x v="3"/>
      <x v="7"/>
    </i>
    <i>
      <x v="374"/>
      <x v="2"/>
      <x v="10"/>
      <x v="3"/>
      <x v="2"/>
      <x v="11"/>
      <x v="43"/>
    </i>
    <i>
      <x v="375"/>
      <x v="2"/>
      <x v="1"/>
      <x v="10"/>
      <x v="2"/>
      <x v="13"/>
      <x v="9"/>
    </i>
    <i>
      <x v="376"/>
      <x v="2"/>
      <x v="2"/>
      <x v="7"/>
      <x v="2"/>
      <x v="11"/>
      <x v="35"/>
    </i>
    <i>
      <x v="377"/>
      <x v="1"/>
      <x/>
      <x v="2"/>
      <x v="2"/>
      <x v="11"/>
      <x v="6"/>
    </i>
  </rowItems>
  <colItems count="1">
    <i/>
  </colItems>
  <pageFields count="1">
    <pageField fld="1" item="25" hier="-1"/>
  </pageFields>
  <formats count="91">
    <format dxfId="90">
      <pivotArea type="all" dataOnly="0" outline="0" fieldPosition="0"/>
    </format>
    <format dxfId="89">
      <pivotArea type="all" dataOnly="0" outline="0" fieldPosition="0"/>
    </format>
    <format dxfId="88">
      <pivotArea field="2" type="button" dataOnly="0" labelOnly="1" outline="0" axis="axisRow" fieldPosition="0"/>
    </format>
    <format dxfId="87">
      <pivotArea field="3" type="button" dataOnly="0" labelOnly="1" outline="0" axis="axisRow" fieldPosition="1"/>
    </format>
    <format dxfId="86">
      <pivotArea field="4" type="button" dataOnly="0" labelOnly="1" outline="0" axis="axisRow" fieldPosition="2"/>
    </format>
    <format dxfId="85">
      <pivotArea field="5" type="button" dataOnly="0" labelOnly="1" outline="0" axis="axisRow" fieldPosition="3"/>
    </format>
    <format dxfId="84">
      <pivotArea field="6" type="button" dataOnly="0" labelOnly="1" outline="0" axis="axisRow" fieldPosition="4"/>
    </format>
    <format dxfId="83">
      <pivotArea field="7" type="button" dataOnly="0" labelOnly="1" outline="0" axis="axisRow" fieldPosition="5"/>
    </format>
    <format dxfId="82">
      <pivotArea field="8" type="button" dataOnly="0" labelOnly="1" outline="0" axis="axisRow" fieldPosition="6"/>
    </format>
    <format dxfId="81">
      <pivotArea field="2" type="button" dataOnly="0" labelOnly="1" outline="0" axis="axisRow" fieldPosition="0"/>
    </format>
    <format dxfId="80">
      <pivotArea field="3" type="button" dataOnly="0" labelOnly="1" outline="0" axis="axisRow" fieldPosition="1"/>
    </format>
    <format dxfId="79">
      <pivotArea field="4" type="button" dataOnly="0" labelOnly="1" outline="0" axis="axisRow" fieldPosition="2"/>
    </format>
    <format dxfId="78">
      <pivotArea field="5" type="button" dataOnly="0" labelOnly="1" outline="0" axis="axisRow" fieldPosition="3"/>
    </format>
    <format dxfId="77">
      <pivotArea field="6" type="button" dataOnly="0" labelOnly="1" outline="0" axis="axisRow" fieldPosition="4"/>
    </format>
    <format dxfId="76">
      <pivotArea field="7" type="button" dataOnly="0" labelOnly="1" outline="0" axis="axisRow" fieldPosition="5"/>
    </format>
    <format dxfId="75">
      <pivotArea field="8" type="button" dataOnly="0" labelOnly="1" outline="0" axis="axisRow" fieldPosition="6"/>
    </format>
    <format dxfId="74">
      <pivotArea field="2" type="button" dataOnly="0" labelOnly="1" outline="0" axis="axisRow" fieldPosition="0"/>
    </format>
    <format dxfId="73">
      <pivotArea field="3" type="button" dataOnly="0" labelOnly="1" outline="0" axis="axisRow" fieldPosition="1"/>
    </format>
    <format dxfId="72">
      <pivotArea field="4" type="button" dataOnly="0" labelOnly="1" outline="0" axis="axisRow" fieldPosition="2"/>
    </format>
    <format dxfId="71">
      <pivotArea field="5" type="button" dataOnly="0" labelOnly="1" outline="0" axis="axisRow" fieldPosition="3"/>
    </format>
    <format dxfId="70">
      <pivotArea field="6" type="button" dataOnly="0" labelOnly="1" outline="0" axis="axisRow" fieldPosition="4"/>
    </format>
    <format dxfId="69">
      <pivotArea field="7" type="button" dataOnly="0" labelOnly="1" outline="0" axis="axisRow" fieldPosition="5"/>
    </format>
    <format dxfId="68">
      <pivotArea field="8" type="button" dataOnly="0" labelOnly="1" outline="0" axis="axisRow" fieldPosition="6"/>
    </format>
    <format dxfId="67">
      <pivotArea type="all" dataOnly="0" outline="0" fieldPosition="0"/>
    </format>
    <format dxfId="66">
      <pivotArea field="2" type="button" dataOnly="0" labelOnly="1" outline="0" axis="axisRow" fieldPosition="0"/>
    </format>
    <format dxfId="65">
      <pivotArea field="3" type="button" dataOnly="0" labelOnly="1" outline="0" axis="axisRow" fieldPosition="1"/>
    </format>
    <format dxfId="64">
      <pivotArea field="4" type="button" dataOnly="0" labelOnly="1" outline="0" axis="axisRow" fieldPosition="2"/>
    </format>
    <format dxfId="63">
      <pivotArea field="5" type="button" dataOnly="0" labelOnly="1" outline="0" axis="axisRow" fieldPosition="3"/>
    </format>
    <format dxfId="62">
      <pivotArea field="6" type="button" dataOnly="0" labelOnly="1" outline="0" axis="axisRow" fieldPosition="4"/>
    </format>
    <format dxfId="61">
      <pivotArea field="7" type="button" dataOnly="0" labelOnly="1" outline="0" axis="axisRow" fieldPosition="5"/>
    </format>
    <format dxfId="60">
      <pivotArea field="8" type="button" dataOnly="0" labelOnly="1" outline="0" axis="axisRow" fieldPosition="6"/>
    </format>
    <format dxfId="59">
      <pivotArea dataOnly="0" labelOnly="1" outline="0" fieldPosition="0">
        <references count="1">
          <reference field="2" count="1">
            <x v="0"/>
          </reference>
        </references>
      </pivotArea>
    </format>
    <format dxfId="58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57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56">
      <pivotArea dataOnly="0" labelOnly="1" outline="0"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5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54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3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5"/>
          </reference>
        </references>
      </pivotArea>
    </format>
    <format dxfId="52">
      <pivotArea type="all" dataOnly="0" outline="0" fieldPosition="0"/>
    </format>
    <format dxfId="51">
      <pivotArea field="2" type="button" dataOnly="0" labelOnly="1" outline="0" axis="axisRow" fieldPosition="0"/>
    </format>
    <format dxfId="50">
      <pivotArea field="3" type="button" dataOnly="0" labelOnly="1" outline="0" axis="axisRow" fieldPosition="1"/>
    </format>
    <format dxfId="49">
      <pivotArea field="4" type="button" dataOnly="0" labelOnly="1" outline="0" axis="axisRow" fieldPosition="2"/>
    </format>
    <format dxfId="48">
      <pivotArea field="5" type="button" dataOnly="0" labelOnly="1" outline="0" axis="axisRow" fieldPosition="3"/>
    </format>
    <format dxfId="47">
      <pivotArea field="6" type="button" dataOnly="0" labelOnly="1" outline="0" axis="axisRow" fieldPosition="4"/>
    </format>
    <format dxfId="46">
      <pivotArea field="7" type="button" dataOnly="0" labelOnly="1" outline="0" axis="axisRow" fieldPosition="5"/>
    </format>
    <format dxfId="45">
      <pivotArea field="8" type="button" dataOnly="0" labelOnly="1" outline="0" axis="axisRow" fieldPosition="6"/>
    </format>
    <format dxfId="44">
      <pivotArea dataOnly="0" labelOnly="1" outline="0" fieldPosition="0">
        <references count="1">
          <reference field="2" count="1">
            <x v="0"/>
          </reference>
        </references>
      </pivotArea>
    </format>
    <format dxfId="43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42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41">
      <pivotArea dataOnly="0" labelOnly="1" outline="0"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40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39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8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5"/>
          </reference>
        </references>
      </pivotArea>
    </format>
    <format dxfId="37">
      <pivotArea type="all" dataOnly="0" outline="0" fieldPosition="0"/>
    </format>
    <format dxfId="36">
      <pivotArea field="2" type="button" dataOnly="0" labelOnly="1" outline="0" axis="axisRow" fieldPosition="0"/>
    </format>
    <format dxfId="35">
      <pivotArea field="3" type="button" dataOnly="0" labelOnly="1" outline="0" axis="axisRow" fieldPosition="1"/>
    </format>
    <format dxfId="34">
      <pivotArea field="4" type="button" dataOnly="0" labelOnly="1" outline="0" axis="axisRow" fieldPosition="2"/>
    </format>
    <format dxfId="33">
      <pivotArea field="5" type="button" dataOnly="0" labelOnly="1" outline="0" axis="axisRow" fieldPosition="3"/>
    </format>
    <format dxfId="32">
      <pivotArea field="6" type="button" dataOnly="0" labelOnly="1" outline="0" axis="axisRow" fieldPosition="4"/>
    </format>
    <format dxfId="31">
      <pivotArea field="7" type="button" dataOnly="0" labelOnly="1" outline="0" axis="axisRow" fieldPosition="5"/>
    </format>
    <format dxfId="30">
      <pivotArea field="8" type="button" dataOnly="0" labelOnly="1" outline="0" axis="axisRow" fieldPosition="6"/>
    </format>
    <format dxfId="29">
      <pivotArea dataOnly="0" labelOnly="1" outline="0" fieldPosition="0">
        <references count="1">
          <reference field="2" count="1">
            <x v="0"/>
          </reference>
        </references>
      </pivotArea>
    </format>
    <format dxfId="28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7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26">
      <pivotArea dataOnly="0" labelOnly="1" outline="0"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5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24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23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5"/>
          </reference>
        </references>
      </pivotArea>
    </format>
    <format dxfId="22">
      <pivotArea type="all" dataOnly="0" outline="0" fieldPosition="0"/>
    </format>
    <format dxfId="21">
      <pivotArea field="2" type="button" dataOnly="0" labelOnly="1" outline="0" axis="axisRow" fieldPosition="0"/>
    </format>
    <format dxfId="20">
      <pivotArea field="3" type="button" dataOnly="0" labelOnly="1" outline="0" axis="axisRow" fieldPosition="1"/>
    </format>
    <format dxfId="19">
      <pivotArea field="4" type="button" dataOnly="0" labelOnly="1" outline="0" axis="axisRow" fieldPosition="2"/>
    </format>
    <format dxfId="18">
      <pivotArea field="5" type="button" dataOnly="0" labelOnly="1" outline="0" axis="axisRow" fieldPosition="3"/>
    </format>
    <format dxfId="17">
      <pivotArea field="6" type="button" dataOnly="0" labelOnly="1" outline="0" axis="axisRow" fieldPosition="4"/>
    </format>
    <format dxfId="16">
      <pivotArea field="7" type="button" dataOnly="0" labelOnly="1" outline="0" axis="axisRow" fieldPosition="5"/>
    </format>
    <format dxfId="15">
      <pivotArea field="8" type="button" dataOnly="0" labelOnly="1" outline="0" axis="axisRow" fieldPosition="6"/>
    </format>
    <format dxfId="14">
      <pivotArea dataOnly="0" labelOnly="1" outline="0" fieldPosition="0">
        <references count="1">
          <reference field="2" count="1">
            <x v="0"/>
          </reference>
        </references>
      </pivotArea>
    </format>
    <format dxfId="13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2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1">
      <pivotArea dataOnly="0" labelOnly="1" outline="0"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0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9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8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5"/>
          </reference>
        </references>
      </pivotArea>
    </format>
    <format dxfId="7">
      <pivotArea field="1" type="button" dataOnly="0" labelOnly="1" outline="0" axis="axisPage" fieldPosition="0"/>
    </format>
    <format dxfId="6">
      <pivotArea field="1" type="button" dataOnly="0" labelOnly="1" outline="0" axis="axisPage" fieldPosition="0"/>
    </format>
    <format dxfId="5">
      <pivotArea field="1" type="button" dataOnly="0" labelOnly="1" outline="0" axis="axisPage" fieldPosition="0"/>
    </format>
    <format dxfId="4">
      <pivotArea field="1" type="button" dataOnly="0" labelOnly="1" outline="0" axis="axisPage" fieldPosition="0"/>
    </format>
    <format dxfId="3">
      <pivotArea field="1" type="button" dataOnly="0" labelOnly="1" outline="0" axis="axisPage" fieldPosition="0"/>
    </format>
    <format dxfId="2">
      <pivotArea field="1" type="button" dataOnly="0" labelOnly="1" outline="0" axis="axisPage" fieldPosition="0"/>
    </format>
    <format dxfId="1">
      <pivotArea dataOnly="0" labelOnly="1" outline="0" fieldPosition="0">
        <references count="1">
          <reference field="1" count="1">
            <x v="19"/>
          </reference>
        </references>
      </pivotArea>
    </format>
    <format dxfId="0">
      <pivotArea dataOnly="0" labelOnly="1" outline="0" fieldPosition="0">
        <references count="1">
          <reference field="1" count="1">
            <x v="19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Bleu 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N54"/>
  <sheetViews>
    <sheetView tabSelected="1" zoomScale="70" zoomScaleNormal="70" zoomScaleSheetLayoutView="85" workbookViewId="0">
      <selection activeCell="C20" sqref="C20"/>
    </sheetView>
  </sheetViews>
  <sheetFormatPr baseColWidth="10" defaultColWidth="10.83203125" defaultRowHeight="13" x14ac:dyDescent="0.15"/>
  <cols>
    <col min="1" max="1" width="40.33203125" style="25" customWidth="1"/>
    <col min="2" max="8" width="23.33203125" style="13" customWidth="1"/>
    <col min="9" max="9" width="15.5" style="13" customWidth="1"/>
    <col min="10" max="10" width="23.33203125" style="13" customWidth="1"/>
    <col min="11" max="16384" width="10.83203125" style="5"/>
  </cols>
  <sheetData>
    <row r="1" spans="1:14" ht="14" x14ac:dyDescent="0.15">
      <c r="A1" s="1"/>
      <c r="B1" s="2"/>
      <c r="C1" s="2"/>
      <c r="D1" s="2"/>
      <c r="E1" s="2"/>
      <c r="F1" s="2"/>
      <c r="G1" s="2"/>
      <c r="H1" s="3"/>
      <c r="I1" s="2"/>
      <c r="J1" s="2"/>
      <c r="K1" s="4"/>
      <c r="L1" s="4"/>
      <c r="M1" s="4"/>
      <c r="N1" s="4"/>
    </row>
    <row r="2" spans="1:14" ht="14" x14ac:dyDescent="0.15">
      <c r="A2" s="1"/>
      <c r="B2" s="2"/>
      <c r="C2" s="2"/>
      <c r="D2" s="2"/>
      <c r="E2" s="2"/>
      <c r="F2" s="2"/>
      <c r="G2" s="2"/>
      <c r="H2" s="3"/>
      <c r="I2" s="2"/>
      <c r="J2" s="2"/>
      <c r="K2" s="4"/>
      <c r="L2" s="4"/>
      <c r="M2" s="4"/>
      <c r="N2" s="4"/>
    </row>
    <row r="3" spans="1:14" ht="14" x14ac:dyDescent="0.15">
      <c r="A3" s="1"/>
      <c r="B3" s="2"/>
      <c r="C3" s="2"/>
      <c r="D3" s="2"/>
      <c r="E3" s="2"/>
      <c r="F3" s="2"/>
      <c r="G3" s="2"/>
      <c r="H3" s="3"/>
      <c r="I3" s="2"/>
      <c r="J3" s="2"/>
      <c r="K3" s="4"/>
      <c r="L3" s="4"/>
      <c r="M3" s="4"/>
      <c r="N3" s="4"/>
    </row>
    <row r="4" spans="1:14" ht="14" x14ac:dyDescent="0.15">
      <c r="A4" s="1"/>
      <c r="B4" s="2"/>
      <c r="C4" s="2"/>
      <c r="D4" s="2"/>
      <c r="E4" s="2"/>
      <c r="F4" s="2"/>
      <c r="G4" s="2"/>
      <c r="H4" s="3"/>
      <c r="I4" s="2"/>
      <c r="J4" s="2"/>
      <c r="K4" s="4"/>
      <c r="L4" s="4"/>
      <c r="M4" s="4"/>
      <c r="N4" s="4"/>
    </row>
    <row r="5" spans="1:14" ht="14" x14ac:dyDescent="0.15">
      <c r="A5" s="1"/>
      <c r="B5" s="2"/>
      <c r="C5" s="2"/>
      <c r="D5" s="2"/>
      <c r="E5" s="2"/>
      <c r="F5" s="2"/>
      <c r="G5" s="2"/>
      <c r="H5" s="3"/>
      <c r="I5" s="2"/>
      <c r="J5" s="2"/>
      <c r="K5" s="4"/>
      <c r="L5" s="4"/>
      <c r="M5" s="4"/>
      <c r="N5" s="4"/>
    </row>
    <row r="6" spans="1:14" ht="14" x14ac:dyDescent="0.15">
      <c r="A6" s="1"/>
      <c r="B6" s="2"/>
      <c r="C6" s="2"/>
      <c r="D6" s="2"/>
      <c r="E6" s="2"/>
      <c r="F6" s="2"/>
      <c r="G6" s="2"/>
      <c r="H6" s="3"/>
      <c r="I6" s="2"/>
      <c r="J6" s="2"/>
      <c r="K6" s="4"/>
      <c r="L6" s="4"/>
      <c r="M6" s="4"/>
      <c r="N6" s="4"/>
    </row>
    <row r="7" spans="1:14" ht="14" x14ac:dyDescent="0.15">
      <c r="A7" s="1"/>
      <c r="B7" s="2"/>
      <c r="C7" s="2"/>
      <c r="D7" s="2"/>
      <c r="E7" s="2"/>
      <c r="F7" s="2"/>
      <c r="G7" s="2"/>
      <c r="H7" s="3"/>
      <c r="I7" s="2"/>
      <c r="J7" s="2"/>
      <c r="K7" s="4"/>
      <c r="L7" s="4"/>
      <c r="M7" s="4"/>
      <c r="N7" s="4"/>
    </row>
    <row r="8" spans="1:14" ht="14" x14ac:dyDescent="0.15">
      <c r="A8" s="1"/>
      <c r="B8" s="2"/>
      <c r="C8" s="2"/>
      <c r="D8" s="2"/>
      <c r="E8" s="2"/>
      <c r="F8" s="2"/>
      <c r="G8" s="2"/>
      <c r="H8" s="3"/>
      <c r="I8" s="2"/>
      <c r="J8" s="2"/>
      <c r="K8" s="4"/>
      <c r="L8" s="4"/>
      <c r="M8" s="4"/>
      <c r="N8" s="4"/>
    </row>
    <row r="9" spans="1:14" ht="14" x14ac:dyDescent="0.15">
      <c r="A9" s="1"/>
      <c r="B9" s="2"/>
      <c r="C9" s="2"/>
      <c r="D9" s="2"/>
      <c r="E9" s="2"/>
      <c r="F9" s="2"/>
      <c r="G9" s="2"/>
      <c r="H9" s="3"/>
      <c r="I9" s="2"/>
      <c r="J9" s="2"/>
      <c r="K9" s="4"/>
      <c r="L9" s="4"/>
      <c r="M9" s="4"/>
      <c r="N9" s="4"/>
    </row>
    <row r="10" spans="1:14" ht="14" x14ac:dyDescent="0.15">
      <c r="A10" s="1"/>
      <c r="B10" s="2"/>
      <c r="C10" s="2"/>
      <c r="D10" s="2"/>
      <c r="E10" s="2"/>
      <c r="F10" s="2"/>
      <c r="G10" s="2"/>
      <c r="H10" s="3"/>
      <c r="I10" s="2"/>
      <c r="J10" s="2"/>
      <c r="K10" s="4"/>
      <c r="L10" s="4"/>
      <c r="M10" s="4"/>
      <c r="N10" s="4"/>
    </row>
    <row r="11" spans="1:14" ht="14" x14ac:dyDescent="0.15">
      <c r="A11" s="1"/>
      <c r="B11" s="2"/>
      <c r="C11" s="2"/>
      <c r="D11" s="2"/>
      <c r="E11" s="2"/>
      <c r="F11" s="2"/>
      <c r="G11" s="2"/>
      <c r="H11" s="3"/>
      <c r="I11" s="2"/>
      <c r="J11" s="2"/>
      <c r="K11" s="4"/>
      <c r="L11" s="4"/>
      <c r="M11" s="4"/>
      <c r="N11" s="4"/>
    </row>
    <row r="12" spans="1:14" ht="14" x14ac:dyDescent="0.15">
      <c r="A12" s="1"/>
      <c r="B12" s="2"/>
      <c r="C12" s="2"/>
      <c r="D12" s="2"/>
      <c r="E12" s="2"/>
      <c r="F12" s="2"/>
      <c r="G12" s="2"/>
      <c r="H12" s="3"/>
      <c r="I12" s="2"/>
      <c r="J12" s="2"/>
      <c r="K12" s="4"/>
      <c r="L12" s="4"/>
      <c r="M12" s="4"/>
      <c r="N12" s="4"/>
    </row>
    <row r="13" spans="1:14" ht="14" x14ac:dyDescent="0.15">
      <c r="A13" s="1"/>
      <c r="B13" s="2"/>
      <c r="C13" s="2"/>
      <c r="D13" s="2"/>
      <c r="E13" s="2"/>
      <c r="F13" s="2"/>
      <c r="G13" s="2"/>
      <c r="H13" s="3"/>
      <c r="I13" s="2"/>
      <c r="J13" s="2"/>
      <c r="K13" s="4"/>
      <c r="L13" s="4"/>
      <c r="M13" s="4"/>
      <c r="N13" s="4"/>
    </row>
    <row r="14" spans="1:14" ht="14" x14ac:dyDescent="0.15">
      <c r="A14" s="1"/>
      <c r="B14" s="2"/>
      <c r="C14" s="2"/>
      <c r="D14" s="2"/>
      <c r="E14" s="2"/>
      <c r="F14" s="2"/>
      <c r="G14" s="2"/>
      <c r="H14" s="3"/>
      <c r="I14" s="2"/>
      <c r="J14" s="2"/>
      <c r="K14" s="4"/>
      <c r="L14" s="4"/>
      <c r="M14" s="4"/>
      <c r="N14" s="4"/>
    </row>
    <row r="15" spans="1:14" ht="28" x14ac:dyDescent="0.3">
      <c r="A15" s="1"/>
      <c r="B15" s="2"/>
      <c r="C15" s="2"/>
      <c r="D15" s="6"/>
      <c r="E15" s="6"/>
      <c r="F15" s="2"/>
      <c r="G15" s="2"/>
      <c r="H15" s="3"/>
      <c r="I15" s="2"/>
      <c r="J15" s="2"/>
      <c r="K15" s="4"/>
      <c r="L15" s="4"/>
      <c r="M15" s="4"/>
      <c r="N15" s="4"/>
    </row>
    <row r="16" spans="1:14" ht="37" x14ac:dyDescent="0.35">
      <c r="A16" s="1"/>
      <c r="B16" s="2"/>
      <c r="C16" s="7" t="s">
        <v>0</v>
      </c>
      <c r="D16" s="6"/>
      <c r="E16" s="6"/>
      <c r="F16" s="2"/>
      <c r="G16" s="2"/>
      <c r="H16" s="3"/>
      <c r="I16" s="2"/>
      <c r="J16" s="2"/>
      <c r="K16" s="4"/>
      <c r="L16" s="4"/>
      <c r="M16" s="4"/>
      <c r="N16" s="4"/>
    </row>
    <row r="17" spans="1:14" ht="37" x14ac:dyDescent="0.35">
      <c r="A17" s="1"/>
      <c r="B17" s="2"/>
      <c r="C17" s="7" t="s">
        <v>1</v>
      </c>
      <c r="D17" s="6"/>
      <c r="E17" s="6"/>
      <c r="F17" s="2"/>
      <c r="G17" s="2"/>
      <c r="H17" s="3"/>
      <c r="I17" s="2"/>
      <c r="J17" s="2"/>
      <c r="K17" s="4"/>
      <c r="L17" s="4"/>
      <c r="M17" s="4"/>
      <c r="N17" s="4"/>
    </row>
    <row r="18" spans="1:14" ht="37" x14ac:dyDescent="0.35">
      <c r="A18" s="1"/>
      <c r="B18" s="2"/>
      <c r="C18" s="8"/>
      <c r="D18" s="6"/>
      <c r="E18" s="6"/>
      <c r="F18" s="2"/>
      <c r="G18" s="2"/>
      <c r="H18" s="3"/>
      <c r="I18" s="2"/>
      <c r="J18" s="2"/>
      <c r="K18" s="4"/>
      <c r="L18" s="4"/>
      <c r="M18" s="4"/>
      <c r="N18" s="4"/>
    </row>
    <row r="19" spans="1:14" ht="37" x14ac:dyDescent="0.35">
      <c r="A19" s="1"/>
      <c r="B19" s="2"/>
      <c r="C19" s="9" t="s">
        <v>2</v>
      </c>
      <c r="D19" s="6"/>
      <c r="E19" s="6"/>
      <c r="F19" s="2"/>
      <c r="G19" s="2"/>
      <c r="H19" s="3"/>
      <c r="I19" s="2"/>
      <c r="J19" s="2"/>
      <c r="K19" s="4"/>
      <c r="L19" s="4"/>
      <c r="M19" s="4"/>
      <c r="N19" s="4"/>
    </row>
    <row r="20" spans="1:14" ht="37" x14ac:dyDescent="0.35">
      <c r="A20" s="1"/>
      <c r="B20" s="2"/>
      <c r="C20" s="10"/>
      <c r="D20" s="6"/>
      <c r="E20" s="6"/>
      <c r="F20" s="2"/>
      <c r="G20" s="2"/>
      <c r="H20" s="3"/>
      <c r="I20" s="2"/>
      <c r="J20" s="2"/>
      <c r="K20" s="4"/>
      <c r="L20" s="4"/>
      <c r="M20" s="4"/>
      <c r="N20" s="4"/>
    </row>
    <row r="21" spans="1:14" ht="37" x14ac:dyDescent="0.35">
      <c r="A21" s="1"/>
      <c r="B21" s="2"/>
      <c r="C21" s="10"/>
      <c r="D21" s="6"/>
      <c r="E21" s="6"/>
      <c r="F21" s="2"/>
      <c r="G21" s="2"/>
      <c r="H21" s="3"/>
      <c r="I21" s="2"/>
      <c r="J21" s="2"/>
      <c r="K21" s="4"/>
      <c r="L21" s="4"/>
      <c r="M21" s="4"/>
      <c r="N21" s="4"/>
    </row>
    <row r="22" spans="1:14" ht="37" x14ac:dyDescent="0.35">
      <c r="A22" s="1"/>
      <c r="B22" s="2"/>
      <c r="C22" s="11" t="s">
        <v>3</v>
      </c>
      <c r="D22" s="6"/>
      <c r="E22" s="6"/>
      <c r="F22" s="2"/>
      <c r="G22" s="2"/>
      <c r="H22" s="3"/>
      <c r="I22" s="2"/>
      <c r="J22" s="2"/>
      <c r="K22" s="4"/>
      <c r="L22" s="4"/>
      <c r="M22" s="4"/>
      <c r="N22" s="4"/>
    </row>
    <row r="23" spans="1:14" ht="37" x14ac:dyDescent="0.35">
      <c r="A23" s="1"/>
      <c r="B23" s="2"/>
      <c r="C23" s="12" t="s">
        <v>4</v>
      </c>
      <c r="D23" s="2"/>
      <c r="E23" s="2"/>
      <c r="F23" s="2"/>
      <c r="G23" s="2"/>
      <c r="H23" s="3"/>
      <c r="I23" s="2"/>
      <c r="J23" s="2"/>
      <c r="K23" s="4"/>
      <c r="L23" s="4"/>
      <c r="M23" s="4"/>
      <c r="N23" s="4"/>
    </row>
    <row r="24" spans="1:14" ht="14" x14ac:dyDescent="0.15">
      <c r="A24" s="1"/>
      <c r="B24" s="2"/>
      <c r="D24" s="2"/>
      <c r="E24" s="2"/>
      <c r="F24" s="2"/>
      <c r="G24" s="2"/>
      <c r="H24" s="3"/>
      <c r="I24" s="2"/>
      <c r="J24" s="2"/>
      <c r="K24" s="4"/>
      <c r="L24" s="4"/>
      <c r="M24" s="4"/>
      <c r="N24" s="4"/>
    </row>
    <row r="25" spans="1:14" ht="14" x14ac:dyDescent="0.15">
      <c r="A25" s="1"/>
      <c r="B25" s="2"/>
      <c r="C25" s="2"/>
      <c r="D25" s="2"/>
      <c r="E25" s="2"/>
      <c r="F25" s="2"/>
      <c r="G25" s="2"/>
      <c r="H25" s="3"/>
      <c r="I25" s="2"/>
      <c r="J25" s="2"/>
      <c r="K25" s="4"/>
      <c r="L25" s="4"/>
      <c r="M25" s="4"/>
      <c r="N25" s="4"/>
    </row>
    <row r="26" spans="1:14" ht="14" x14ac:dyDescent="0.15">
      <c r="A26" s="1"/>
      <c r="B26" s="2"/>
      <c r="C26" s="2"/>
      <c r="D26" s="2"/>
      <c r="E26" s="2"/>
      <c r="F26" s="2"/>
      <c r="G26" s="2"/>
      <c r="H26" s="3"/>
      <c r="I26" s="2"/>
      <c r="J26" s="2"/>
      <c r="K26" s="4"/>
      <c r="L26" s="4"/>
      <c r="M26" s="4"/>
      <c r="N26" s="4"/>
    </row>
    <row r="27" spans="1:14" ht="14" x14ac:dyDescent="0.15">
      <c r="A27" s="1"/>
      <c r="B27" s="2"/>
      <c r="C27" s="2"/>
      <c r="D27" s="2"/>
      <c r="E27" s="2"/>
      <c r="F27" s="2"/>
      <c r="G27" s="2"/>
      <c r="H27" s="3"/>
      <c r="I27" s="2"/>
      <c r="J27" s="2"/>
      <c r="K27" s="4"/>
      <c r="L27" s="4"/>
      <c r="M27" s="4"/>
      <c r="N27" s="4"/>
    </row>
    <row r="28" spans="1:14" ht="14" x14ac:dyDescent="0.15">
      <c r="A28" s="1"/>
      <c r="B28" s="2"/>
      <c r="C28" s="2"/>
      <c r="D28" s="2"/>
      <c r="E28" s="2"/>
      <c r="F28" s="2"/>
      <c r="G28" s="2"/>
      <c r="H28" s="3"/>
      <c r="I28" s="2"/>
      <c r="J28" s="2"/>
      <c r="K28" s="4"/>
      <c r="L28" s="4"/>
      <c r="M28" s="4"/>
      <c r="N28" s="4"/>
    </row>
    <row r="29" spans="1:14" ht="14" x14ac:dyDescent="0.15">
      <c r="A29" s="1"/>
      <c r="B29" s="2"/>
      <c r="D29" s="2"/>
      <c r="E29" s="2"/>
      <c r="F29" s="2"/>
      <c r="G29" s="2"/>
      <c r="H29" s="3"/>
      <c r="I29" s="2"/>
      <c r="J29" s="2"/>
      <c r="K29" s="4"/>
      <c r="L29" s="4"/>
      <c r="M29" s="4"/>
      <c r="N29" s="4"/>
    </row>
    <row r="30" spans="1:14" ht="14" x14ac:dyDescent="0.15">
      <c r="A30" s="1"/>
      <c r="B30" s="2"/>
      <c r="D30" s="2"/>
      <c r="E30" s="2"/>
      <c r="F30" s="2"/>
      <c r="G30" s="2"/>
      <c r="H30" s="3"/>
      <c r="I30" s="2"/>
      <c r="J30" s="2"/>
      <c r="K30" s="4"/>
      <c r="L30" s="4"/>
      <c r="M30" s="4"/>
      <c r="N30" s="4"/>
    </row>
    <row r="31" spans="1:14" ht="14" x14ac:dyDescent="0.15">
      <c r="A31" s="1"/>
      <c r="B31" s="2"/>
      <c r="D31" s="2"/>
      <c r="E31" s="2"/>
      <c r="F31" s="2"/>
      <c r="G31" s="2"/>
      <c r="H31" s="3"/>
      <c r="I31" s="2"/>
      <c r="J31" s="2"/>
      <c r="K31" s="4"/>
      <c r="L31" s="4"/>
      <c r="M31" s="4"/>
      <c r="N31" s="4"/>
    </row>
    <row r="32" spans="1:14" ht="20" x14ac:dyDescent="0.2">
      <c r="A32" s="1"/>
      <c r="B32" s="2"/>
      <c r="D32" s="14"/>
      <c r="E32" s="2"/>
      <c r="F32" s="2"/>
      <c r="G32" s="2"/>
      <c r="H32" s="3"/>
      <c r="I32" s="2"/>
      <c r="J32" s="2"/>
      <c r="K32" s="4"/>
      <c r="L32" s="4"/>
      <c r="M32" s="4"/>
      <c r="N32" s="4"/>
    </row>
    <row r="33" spans="1:14" ht="14" x14ac:dyDescent="0.15">
      <c r="A33" s="1"/>
      <c r="B33" s="2"/>
      <c r="C33" s="2"/>
      <c r="E33" s="2"/>
      <c r="F33" s="2"/>
      <c r="G33" s="2"/>
      <c r="H33" s="3"/>
      <c r="I33" s="2"/>
      <c r="J33" s="2"/>
      <c r="K33" s="4"/>
      <c r="L33" s="4"/>
      <c r="M33" s="4"/>
      <c r="N33" s="4"/>
    </row>
    <row r="34" spans="1:14" ht="14" x14ac:dyDescent="0.15">
      <c r="A34" s="1"/>
      <c r="B34" s="2"/>
      <c r="C34" s="2"/>
      <c r="D34" s="2"/>
      <c r="E34" s="2"/>
      <c r="F34" s="2"/>
      <c r="G34" s="2"/>
      <c r="H34" s="3"/>
      <c r="I34" s="2"/>
      <c r="J34" s="2"/>
      <c r="K34" s="4"/>
      <c r="L34" s="4"/>
      <c r="M34" s="4"/>
      <c r="N34" s="4"/>
    </row>
    <row r="35" spans="1:14" ht="14" x14ac:dyDescent="0.15">
      <c r="A35" s="1"/>
      <c r="B35" s="2"/>
      <c r="C35" s="2"/>
      <c r="D35" s="2"/>
      <c r="E35" s="2"/>
      <c r="F35" s="2"/>
      <c r="G35" s="2"/>
      <c r="H35" s="3"/>
      <c r="I35" s="2"/>
      <c r="J35" s="2"/>
      <c r="K35" s="4"/>
      <c r="L35" s="4"/>
      <c r="M35" s="4"/>
      <c r="N35" s="4"/>
    </row>
    <row r="36" spans="1:14" ht="14" x14ac:dyDescent="0.15">
      <c r="A36" s="1"/>
      <c r="B36" s="2"/>
      <c r="C36" s="2"/>
      <c r="D36" s="2"/>
      <c r="E36" s="2"/>
      <c r="F36" s="2"/>
      <c r="G36" s="2"/>
      <c r="H36" s="3"/>
      <c r="I36" s="2"/>
      <c r="J36" s="2"/>
      <c r="K36" s="4"/>
      <c r="L36" s="4"/>
      <c r="M36" s="4"/>
      <c r="N36" s="4"/>
    </row>
    <row r="37" spans="1:14" ht="14" x14ac:dyDescent="0.15">
      <c r="A37" s="1"/>
      <c r="B37" s="2"/>
      <c r="C37" s="2"/>
      <c r="D37" s="2"/>
      <c r="E37" s="2"/>
      <c r="F37" s="2"/>
      <c r="G37" s="2"/>
      <c r="H37" s="3"/>
      <c r="I37" s="2"/>
      <c r="J37" s="2"/>
      <c r="K37" s="4"/>
      <c r="L37" s="4"/>
      <c r="M37" s="4"/>
      <c r="N37" s="4"/>
    </row>
    <row r="38" spans="1:14" ht="14" x14ac:dyDescent="0.15">
      <c r="A38" s="1"/>
      <c r="B38" s="2"/>
      <c r="C38" s="2"/>
      <c r="D38" s="2"/>
      <c r="E38" s="2"/>
      <c r="F38" s="2"/>
      <c r="G38" s="2"/>
      <c r="H38" s="3"/>
      <c r="I38" s="2"/>
      <c r="J38" s="2"/>
      <c r="K38" s="4"/>
      <c r="L38" s="4"/>
      <c r="M38" s="4"/>
      <c r="N38" s="4"/>
    </row>
    <row r="39" spans="1:14" ht="14" x14ac:dyDescent="0.15">
      <c r="A39" s="1"/>
      <c r="B39" s="2"/>
      <c r="C39" s="2"/>
      <c r="D39" s="2"/>
      <c r="E39" s="2"/>
      <c r="F39" s="2"/>
      <c r="G39" s="2"/>
      <c r="H39" s="3"/>
      <c r="I39" s="2"/>
      <c r="J39" s="2"/>
      <c r="K39" s="4"/>
      <c r="L39" s="4"/>
      <c r="M39" s="4"/>
      <c r="N39" s="4"/>
    </row>
    <row r="40" spans="1:14" ht="14" x14ac:dyDescent="0.15">
      <c r="A40" s="1"/>
      <c r="B40" s="2"/>
      <c r="C40" s="2"/>
      <c r="D40" s="2"/>
      <c r="E40" s="2"/>
      <c r="F40" s="2"/>
      <c r="G40" s="2"/>
      <c r="H40" s="3"/>
      <c r="I40" s="2"/>
      <c r="J40" s="2"/>
      <c r="K40" s="4"/>
      <c r="L40" s="4"/>
      <c r="M40" s="4"/>
      <c r="N40" s="4"/>
    </row>
    <row r="41" spans="1:14" s="19" customFormat="1" ht="16" x14ac:dyDescent="0.2">
      <c r="A41" s="15"/>
      <c r="B41" s="16"/>
      <c r="C41" s="16"/>
      <c r="D41" s="16"/>
      <c r="E41" s="16"/>
      <c r="F41" s="16"/>
      <c r="G41" s="16"/>
      <c r="H41" s="17"/>
      <c r="I41" s="16"/>
      <c r="J41" s="16"/>
      <c r="K41" s="18"/>
      <c r="L41" s="18"/>
      <c r="M41" s="18"/>
      <c r="N41" s="18"/>
    </row>
    <row r="42" spans="1:14" s="19" customFormat="1" ht="55.25" customHeight="1" x14ac:dyDescent="0.2">
      <c r="A42" s="95" t="s">
        <v>5</v>
      </c>
      <c r="B42" s="95"/>
      <c r="C42" s="95"/>
      <c r="D42" s="95"/>
      <c r="E42" s="95"/>
      <c r="F42" s="95"/>
      <c r="G42" s="95"/>
      <c r="H42" s="95"/>
      <c r="I42" s="20"/>
      <c r="J42" s="20"/>
      <c r="K42" s="20"/>
      <c r="L42" s="20"/>
      <c r="M42" s="20"/>
      <c r="N42" s="20"/>
    </row>
    <row r="43" spans="1:14" s="19" customFormat="1" ht="5.25" customHeight="1" x14ac:dyDescent="0.2">
      <c r="A43" s="21"/>
      <c r="B43" s="22"/>
      <c r="C43" s="22"/>
      <c r="D43" s="22"/>
      <c r="E43" s="22"/>
      <c r="F43" s="22"/>
      <c r="G43" s="22"/>
      <c r="H43" s="22"/>
      <c r="I43" s="22"/>
      <c r="J43" s="22"/>
    </row>
    <row r="44" spans="1:14" s="19" customFormat="1" ht="16" x14ac:dyDescent="0.2">
      <c r="A44" s="21" t="s">
        <v>6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4" s="19" customFormat="1" ht="16" x14ac:dyDescent="0.2">
      <c r="A45" s="23" t="s">
        <v>7</v>
      </c>
      <c r="B45" s="22"/>
      <c r="C45" s="22"/>
      <c r="D45" s="22"/>
      <c r="E45" s="22"/>
      <c r="F45" s="22"/>
      <c r="G45" s="22"/>
      <c r="H45" s="22"/>
      <c r="I45" s="22"/>
      <c r="J45" s="22"/>
    </row>
    <row r="46" spans="1:14" s="19" customFormat="1" ht="16" x14ac:dyDescent="0.2">
      <c r="A46" s="23" t="s">
        <v>8</v>
      </c>
      <c r="B46" s="22"/>
      <c r="C46" s="22"/>
      <c r="D46" s="22"/>
      <c r="E46" s="22"/>
      <c r="F46" s="22"/>
      <c r="G46" s="22"/>
      <c r="H46" s="22"/>
      <c r="I46" s="22"/>
      <c r="J46" s="22"/>
    </row>
    <row r="47" spans="1:14" s="19" customFormat="1" ht="16" x14ac:dyDescent="0.2">
      <c r="A47" s="23" t="s">
        <v>9</v>
      </c>
      <c r="B47" s="22"/>
      <c r="C47" s="22"/>
      <c r="D47" s="22"/>
      <c r="E47" s="22"/>
      <c r="F47" s="22"/>
      <c r="G47" s="22"/>
      <c r="H47" s="22"/>
      <c r="I47" s="22"/>
      <c r="J47" s="22"/>
    </row>
    <row r="48" spans="1:14" s="19" customFormat="1" ht="16" x14ac:dyDescent="0.2">
      <c r="A48" s="23" t="s">
        <v>10</v>
      </c>
      <c r="B48" s="22"/>
      <c r="C48" s="22"/>
      <c r="D48" s="22"/>
      <c r="E48" s="22"/>
      <c r="F48" s="22"/>
      <c r="G48" s="22"/>
      <c r="H48" s="22"/>
      <c r="I48" s="22"/>
      <c r="J48" s="22"/>
    </row>
    <row r="49" spans="1:10" s="19" customFormat="1" ht="16" x14ac:dyDescent="0.2">
      <c r="A49" s="23" t="s">
        <v>11</v>
      </c>
      <c r="B49" s="22"/>
      <c r="C49" s="22"/>
      <c r="D49" s="22"/>
      <c r="E49" s="22"/>
      <c r="F49" s="22"/>
      <c r="G49" s="22"/>
      <c r="H49" s="22"/>
      <c r="I49" s="22"/>
      <c r="J49" s="22"/>
    </row>
    <row r="50" spans="1:10" s="19" customFormat="1" ht="16" x14ac:dyDescent="0.2">
      <c r="A50" s="23" t="s">
        <v>12</v>
      </c>
      <c r="B50" s="22"/>
      <c r="C50" s="22"/>
      <c r="D50" s="22"/>
      <c r="E50" s="22"/>
      <c r="F50" s="22"/>
      <c r="G50" s="22"/>
      <c r="H50" s="22"/>
      <c r="I50" s="22"/>
      <c r="J50" s="22"/>
    </row>
    <row r="51" spans="1:10" s="19" customFormat="1" ht="16" x14ac:dyDescent="0.2">
      <c r="A51" s="23" t="s">
        <v>13</v>
      </c>
      <c r="B51" s="22"/>
      <c r="C51" s="22"/>
      <c r="D51" s="22"/>
      <c r="E51" s="22"/>
      <c r="F51" s="22"/>
      <c r="G51" s="22"/>
      <c r="H51" s="22"/>
      <c r="I51" s="22"/>
      <c r="J51" s="22"/>
    </row>
    <row r="52" spans="1:10" s="19" customFormat="1" ht="16" x14ac:dyDescent="0.2">
      <c r="A52" s="21" t="s">
        <v>14</v>
      </c>
      <c r="B52" s="22"/>
      <c r="C52" s="22"/>
      <c r="D52" s="22"/>
      <c r="E52" s="22"/>
      <c r="F52" s="22"/>
      <c r="G52" s="22"/>
      <c r="H52" s="22"/>
      <c r="I52" s="22"/>
      <c r="J52" s="22"/>
    </row>
    <row r="53" spans="1:10" s="19" customFormat="1" ht="16" x14ac:dyDescent="0.2">
      <c r="A53" s="21"/>
      <c r="B53" s="22"/>
      <c r="C53" s="22"/>
      <c r="D53" s="22"/>
      <c r="E53" s="22"/>
      <c r="F53" s="22"/>
      <c r="G53" s="22"/>
      <c r="H53" s="22"/>
      <c r="I53" s="22"/>
      <c r="J53" s="22"/>
    </row>
    <row r="54" spans="1:10" x14ac:dyDescent="0.15">
      <c r="A54" s="24"/>
    </row>
  </sheetData>
  <mergeCells count="1">
    <mergeCell ref="A42:H42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4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K77"/>
  <sheetViews>
    <sheetView showGridLines="0" showZeros="0" zoomScaleNormal="100" zoomScaleSheetLayoutView="100" workbookViewId="0">
      <selection activeCell="C20" sqref="C20"/>
    </sheetView>
  </sheetViews>
  <sheetFormatPr baseColWidth="10" defaultColWidth="11.5" defaultRowHeight="12" x14ac:dyDescent="0.2"/>
  <cols>
    <col min="1" max="1" width="44.5" style="75" customWidth="1"/>
    <col min="2" max="2" width="27.33203125" style="50" customWidth="1"/>
    <col min="3" max="9" width="12.5" style="51" customWidth="1"/>
    <col min="10" max="16384" width="11.5" style="33"/>
  </cols>
  <sheetData>
    <row r="1" spans="1:9" s="29" customFormat="1" ht="13" x14ac:dyDescent="0.2">
      <c r="A1" s="26" t="s">
        <v>15</v>
      </c>
      <c r="B1" s="27"/>
      <c r="C1" s="28"/>
      <c r="D1" s="28"/>
      <c r="E1" s="28"/>
      <c r="F1" s="28"/>
      <c r="G1" s="28"/>
      <c r="H1" s="28"/>
      <c r="I1" s="28"/>
    </row>
    <row r="3" spans="1:9" ht="13" x14ac:dyDescent="0.2">
      <c r="A3" s="30" t="s">
        <v>16</v>
      </c>
      <c r="B3" s="31"/>
      <c r="C3" s="32"/>
      <c r="D3" s="32"/>
      <c r="E3" s="32"/>
      <c r="F3" s="32"/>
      <c r="G3" s="32"/>
      <c r="H3" s="32"/>
      <c r="I3" s="32"/>
    </row>
    <row r="5" spans="1:9" ht="65" x14ac:dyDescent="0.2">
      <c r="A5" s="34" t="s">
        <v>17</v>
      </c>
      <c r="B5" s="35" t="s">
        <v>18</v>
      </c>
      <c r="C5" s="35" t="s">
        <v>19</v>
      </c>
      <c r="D5" s="35" t="s">
        <v>20</v>
      </c>
      <c r="E5" s="36" t="s">
        <v>21</v>
      </c>
      <c r="F5" s="36" t="s">
        <v>22</v>
      </c>
      <c r="G5" s="36" t="s">
        <v>23</v>
      </c>
      <c r="H5" s="36" t="s">
        <v>24</v>
      </c>
      <c r="I5" s="36" t="s">
        <v>25</v>
      </c>
    </row>
    <row r="6" spans="1:9" ht="13" x14ac:dyDescent="0.2">
      <c r="A6" s="37" t="s">
        <v>26</v>
      </c>
      <c r="B6" s="38" t="s">
        <v>27</v>
      </c>
      <c r="C6" s="39">
        <v>5</v>
      </c>
      <c r="D6" s="39">
        <v>2</v>
      </c>
      <c r="E6" s="40">
        <v>1</v>
      </c>
      <c r="F6" s="40">
        <v>0</v>
      </c>
      <c r="G6" s="40">
        <v>1</v>
      </c>
      <c r="H6" s="40">
        <v>0</v>
      </c>
      <c r="I6" s="40">
        <v>0</v>
      </c>
    </row>
    <row r="7" spans="1:9" ht="13" x14ac:dyDescent="0.2">
      <c r="A7" s="41" t="s">
        <v>28</v>
      </c>
      <c r="B7" s="42" t="s">
        <v>29</v>
      </c>
      <c r="C7" s="43">
        <v>9</v>
      </c>
      <c r="D7" s="43">
        <v>3</v>
      </c>
      <c r="E7" s="44">
        <v>3</v>
      </c>
      <c r="F7" s="44">
        <v>0</v>
      </c>
      <c r="G7" s="44">
        <v>0</v>
      </c>
      <c r="H7" s="44">
        <v>0</v>
      </c>
      <c r="I7" s="44">
        <v>0</v>
      </c>
    </row>
    <row r="8" spans="1:9" ht="13" x14ac:dyDescent="0.2">
      <c r="A8" s="41" t="s">
        <v>28</v>
      </c>
      <c r="B8" s="42" t="s">
        <v>30</v>
      </c>
      <c r="C8" s="43">
        <v>13</v>
      </c>
      <c r="D8" s="43">
        <v>8</v>
      </c>
      <c r="E8" s="44">
        <v>8</v>
      </c>
      <c r="F8" s="44">
        <v>0</v>
      </c>
      <c r="G8" s="44">
        <v>0</v>
      </c>
      <c r="H8" s="44">
        <v>0</v>
      </c>
      <c r="I8" s="44">
        <v>0</v>
      </c>
    </row>
    <row r="9" spans="1:9" ht="13" x14ac:dyDescent="0.2">
      <c r="A9" s="41" t="s">
        <v>28</v>
      </c>
      <c r="B9" s="42" t="s">
        <v>27</v>
      </c>
      <c r="C9" s="43">
        <v>13</v>
      </c>
      <c r="D9" s="43">
        <v>9</v>
      </c>
      <c r="E9" s="44">
        <v>8</v>
      </c>
      <c r="F9" s="44">
        <v>0</v>
      </c>
      <c r="G9" s="44">
        <v>0</v>
      </c>
      <c r="H9" s="44">
        <v>1</v>
      </c>
      <c r="I9" s="44">
        <v>0</v>
      </c>
    </row>
    <row r="10" spans="1:9" ht="13" x14ac:dyDescent="0.2">
      <c r="A10" s="41" t="s">
        <v>31</v>
      </c>
      <c r="B10" s="42" t="s">
        <v>27</v>
      </c>
      <c r="C10" s="43">
        <v>20</v>
      </c>
      <c r="D10" s="43">
        <v>16</v>
      </c>
      <c r="E10" s="44">
        <v>16</v>
      </c>
      <c r="F10" s="44">
        <v>0</v>
      </c>
      <c r="G10" s="44">
        <v>0</v>
      </c>
      <c r="H10" s="44">
        <v>0</v>
      </c>
      <c r="I10" s="44">
        <v>0</v>
      </c>
    </row>
    <row r="11" spans="1:9" ht="13" x14ac:dyDescent="0.2">
      <c r="A11" s="41" t="s">
        <v>31</v>
      </c>
      <c r="B11" s="42" t="s">
        <v>32</v>
      </c>
      <c r="C11" s="43">
        <v>23</v>
      </c>
      <c r="D11" s="43">
        <v>13</v>
      </c>
      <c r="E11" s="44">
        <v>9</v>
      </c>
      <c r="F11" s="44">
        <v>1</v>
      </c>
      <c r="G11" s="44">
        <v>1</v>
      </c>
      <c r="H11" s="44">
        <v>1</v>
      </c>
      <c r="I11" s="44">
        <v>1</v>
      </c>
    </row>
    <row r="12" spans="1:9" ht="13" x14ac:dyDescent="0.2">
      <c r="A12" s="41" t="s">
        <v>33</v>
      </c>
      <c r="B12" s="42" t="s">
        <v>27</v>
      </c>
      <c r="C12" s="43">
        <v>14</v>
      </c>
      <c r="D12" s="43">
        <v>10</v>
      </c>
      <c r="E12" s="44">
        <v>6</v>
      </c>
      <c r="F12" s="44">
        <v>3</v>
      </c>
      <c r="G12" s="44">
        <v>0</v>
      </c>
      <c r="H12" s="44">
        <v>0</v>
      </c>
      <c r="I12" s="44">
        <v>1</v>
      </c>
    </row>
    <row r="13" spans="1:9" ht="13" x14ac:dyDescent="0.2">
      <c r="A13" s="41" t="s">
        <v>33</v>
      </c>
      <c r="B13" s="42" t="s">
        <v>32</v>
      </c>
      <c r="C13" s="43">
        <v>10</v>
      </c>
      <c r="D13" s="43">
        <v>8</v>
      </c>
      <c r="E13" s="44">
        <v>8</v>
      </c>
      <c r="F13" s="44">
        <v>0</v>
      </c>
      <c r="G13" s="44">
        <v>0</v>
      </c>
      <c r="H13" s="44">
        <v>0</v>
      </c>
      <c r="I13" s="44">
        <v>0</v>
      </c>
    </row>
    <row r="14" spans="1:9" ht="26" x14ac:dyDescent="0.2">
      <c r="A14" s="41" t="s">
        <v>34</v>
      </c>
      <c r="B14" s="42" t="s">
        <v>27</v>
      </c>
      <c r="C14" s="43">
        <v>16</v>
      </c>
      <c r="D14" s="43">
        <v>11</v>
      </c>
      <c r="E14" s="44">
        <v>8</v>
      </c>
      <c r="F14" s="44">
        <v>0</v>
      </c>
      <c r="G14" s="44">
        <v>0</v>
      </c>
      <c r="H14" s="44">
        <v>2</v>
      </c>
      <c r="I14" s="44">
        <v>1</v>
      </c>
    </row>
    <row r="15" spans="1:9" ht="13" x14ac:dyDescent="0.2">
      <c r="A15" s="41" t="s">
        <v>35</v>
      </c>
      <c r="B15" s="42" t="s">
        <v>27</v>
      </c>
      <c r="C15" s="43">
        <v>11</v>
      </c>
      <c r="D15" s="43">
        <v>9</v>
      </c>
      <c r="E15" s="44">
        <v>8</v>
      </c>
      <c r="F15" s="44">
        <v>0</v>
      </c>
      <c r="G15" s="44">
        <v>0</v>
      </c>
      <c r="H15" s="44">
        <v>1</v>
      </c>
      <c r="I15" s="44">
        <v>0</v>
      </c>
    </row>
    <row r="16" spans="1:9" ht="13" x14ac:dyDescent="0.2">
      <c r="A16" s="41" t="s">
        <v>36</v>
      </c>
      <c r="B16" s="42" t="s">
        <v>27</v>
      </c>
      <c r="C16" s="43">
        <v>9</v>
      </c>
      <c r="D16" s="43">
        <v>6</v>
      </c>
      <c r="E16" s="44">
        <v>3</v>
      </c>
      <c r="F16" s="44">
        <v>2</v>
      </c>
      <c r="G16" s="44">
        <v>0</v>
      </c>
      <c r="H16" s="44">
        <v>1</v>
      </c>
      <c r="I16" s="44">
        <v>0</v>
      </c>
    </row>
    <row r="18" spans="1:9" ht="13" x14ac:dyDescent="0.2">
      <c r="A18" s="30" t="s">
        <v>37</v>
      </c>
      <c r="B18" s="31"/>
      <c r="C18" s="32"/>
      <c r="D18" s="32"/>
      <c r="E18" s="32"/>
      <c r="F18" s="32"/>
      <c r="G18" s="32"/>
      <c r="H18" s="32"/>
      <c r="I18" s="32"/>
    </row>
    <row r="20" spans="1:9" ht="65" x14ac:dyDescent="0.2">
      <c r="A20" s="34" t="s">
        <v>17</v>
      </c>
      <c r="B20" s="35" t="s">
        <v>18</v>
      </c>
      <c r="C20" s="35" t="s">
        <v>19</v>
      </c>
      <c r="D20" s="35" t="s">
        <v>20</v>
      </c>
      <c r="E20" s="36" t="s">
        <v>21</v>
      </c>
      <c r="F20" s="36" t="s">
        <v>22</v>
      </c>
      <c r="G20" s="36" t="s">
        <v>23</v>
      </c>
      <c r="H20" s="36" t="s">
        <v>24</v>
      </c>
      <c r="I20" s="36" t="s">
        <v>25</v>
      </c>
    </row>
    <row r="21" spans="1:9" ht="13" x14ac:dyDescent="0.2">
      <c r="A21" s="45" t="s">
        <v>38</v>
      </c>
      <c r="B21" s="46" t="s">
        <v>39</v>
      </c>
      <c r="C21" s="47">
        <v>24</v>
      </c>
      <c r="D21" s="47">
        <v>19</v>
      </c>
      <c r="E21" s="48">
        <v>14</v>
      </c>
      <c r="F21" s="48">
        <v>1</v>
      </c>
      <c r="G21" s="48">
        <v>0</v>
      </c>
      <c r="H21" s="48">
        <v>2</v>
      </c>
      <c r="I21" s="48">
        <v>2</v>
      </c>
    </row>
    <row r="22" spans="1:9" ht="13" x14ac:dyDescent="0.2">
      <c r="A22" s="41" t="s">
        <v>40</v>
      </c>
      <c r="B22" s="42" t="s">
        <v>39</v>
      </c>
      <c r="C22" s="43">
        <v>11</v>
      </c>
      <c r="D22" s="43">
        <v>9</v>
      </c>
      <c r="E22" s="44">
        <v>9</v>
      </c>
      <c r="F22" s="44">
        <v>0</v>
      </c>
      <c r="G22" s="44">
        <v>0</v>
      </c>
      <c r="H22" s="44">
        <v>0</v>
      </c>
      <c r="I22" s="44">
        <v>0</v>
      </c>
    </row>
    <row r="23" spans="1:9" ht="13" x14ac:dyDescent="0.2">
      <c r="A23" s="41" t="s">
        <v>41</v>
      </c>
      <c r="B23" s="42" t="s">
        <v>32</v>
      </c>
      <c r="C23" s="43">
        <v>10</v>
      </c>
      <c r="D23" s="43">
        <v>8</v>
      </c>
      <c r="E23" s="44">
        <v>7</v>
      </c>
      <c r="F23" s="44">
        <v>0</v>
      </c>
      <c r="G23" s="44">
        <v>0</v>
      </c>
      <c r="H23" s="44">
        <v>1</v>
      </c>
      <c r="I23" s="44">
        <v>0</v>
      </c>
    </row>
    <row r="24" spans="1:9" ht="13" x14ac:dyDescent="0.2">
      <c r="A24" s="41" t="s">
        <v>42</v>
      </c>
      <c r="B24" s="42" t="s">
        <v>39</v>
      </c>
      <c r="C24" s="43">
        <v>47</v>
      </c>
      <c r="D24" s="43">
        <v>39</v>
      </c>
      <c r="E24" s="44">
        <v>32</v>
      </c>
      <c r="F24" s="44">
        <v>0</v>
      </c>
      <c r="G24" s="44">
        <v>1</v>
      </c>
      <c r="H24" s="44">
        <v>4</v>
      </c>
      <c r="I24" s="44">
        <v>2</v>
      </c>
    </row>
    <row r="25" spans="1:9" ht="13" x14ac:dyDescent="0.2">
      <c r="A25" s="41" t="s">
        <v>43</v>
      </c>
      <c r="B25" s="42" t="s">
        <v>39</v>
      </c>
      <c r="C25" s="43">
        <v>14</v>
      </c>
      <c r="D25" s="43">
        <v>10</v>
      </c>
      <c r="E25" s="44">
        <v>9</v>
      </c>
      <c r="F25" s="44">
        <v>0</v>
      </c>
      <c r="G25" s="44">
        <v>0</v>
      </c>
      <c r="H25" s="44">
        <v>0</v>
      </c>
      <c r="I25" s="44">
        <v>1</v>
      </c>
    </row>
    <row r="26" spans="1:9" ht="13" x14ac:dyDescent="0.2">
      <c r="A26" s="41" t="s">
        <v>44</v>
      </c>
      <c r="B26" s="42" t="s">
        <v>39</v>
      </c>
      <c r="C26" s="43">
        <v>69</v>
      </c>
      <c r="D26" s="43">
        <v>49</v>
      </c>
      <c r="E26" s="44">
        <v>42</v>
      </c>
      <c r="F26" s="44">
        <v>3</v>
      </c>
      <c r="G26" s="44">
        <v>2</v>
      </c>
      <c r="H26" s="44">
        <v>2</v>
      </c>
      <c r="I26" s="44">
        <v>0</v>
      </c>
    </row>
    <row r="27" spans="1:9" ht="13" x14ac:dyDescent="0.2">
      <c r="A27" s="41" t="s">
        <v>45</v>
      </c>
      <c r="B27" s="42" t="s">
        <v>30</v>
      </c>
      <c r="C27" s="43">
        <v>9</v>
      </c>
      <c r="D27" s="43">
        <v>4</v>
      </c>
      <c r="E27" s="44">
        <v>1</v>
      </c>
      <c r="F27" s="44">
        <v>2</v>
      </c>
      <c r="G27" s="44">
        <v>1</v>
      </c>
      <c r="H27" s="44">
        <v>0</v>
      </c>
      <c r="I27" s="44">
        <v>0</v>
      </c>
    </row>
    <row r="28" spans="1:9" ht="13" x14ac:dyDescent="0.2">
      <c r="A28" s="41" t="s">
        <v>45</v>
      </c>
      <c r="B28" s="42" t="s">
        <v>39</v>
      </c>
      <c r="C28" s="43">
        <v>17</v>
      </c>
      <c r="D28" s="43">
        <v>14</v>
      </c>
      <c r="E28" s="44">
        <v>13</v>
      </c>
      <c r="F28" s="44">
        <v>0</v>
      </c>
      <c r="G28" s="44">
        <v>1</v>
      </c>
      <c r="H28" s="44">
        <v>0</v>
      </c>
      <c r="I28" s="44">
        <v>0</v>
      </c>
    </row>
    <row r="29" spans="1:9" ht="13" x14ac:dyDescent="0.2">
      <c r="A29" s="41" t="s">
        <v>46</v>
      </c>
      <c r="B29" s="42" t="s">
        <v>32</v>
      </c>
      <c r="C29" s="43">
        <v>21</v>
      </c>
      <c r="D29" s="43">
        <v>12</v>
      </c>
      <c r="E29" s="44">
        <v>10</v>
      </c>
      <c r="F29" s="44">
        <v>1</v>
      </c>
      <c r="G29" s="44">
        <v>0</v>
      </c>
      <c r="H29" s="44">
        <v>0</v>
      </c>
      <c r="I29" s="44">
        <v>1</v>
      </c>
    </row>
    <row r="30" spans="1:9" ht="13" x14ac:dyDescent="0.2">
      <c r="A30" s="41" t="s">
        <v>47</v>
      </c>
      <c r="B30" s="42" t="s">
        <v>39</v>
      </c>
      <c r="C30" s="43">
        <v>39</v>
      </c>
      <c r="D30" s="43">
        <v>30</v>
      </c>
      <c r="E30" s="44">
        <v>19</v>
      </c>
      <c r="F30" s="44">
        <v>2</v>
      </c>
      <c r="G30" s="44">
        <v>2</v>
      </c>
      <c r="H30" s="44">
        <v>5</v>
      </c>
      <c r="I30" s="44">
        <v>2</v>
      </c>
    </row>
    <row r="31" spans="1:9" ht="13" x14ac:dyDescent="0.2">
      <c r="A31" s="41" t="s">
        <v>48</v>
      </c>
      <c r="B31" s="42" t="s">
        <v>39</v>
      </c>
      <c r="C31" s="43">
        <v>14</v>
      </c>
      <c r="D31" s="43">
        <v>12</v>
      </c>
      <c r="E31" s="44">
        <v>12</v>
      </c>
      <c r="F31" s="44">
        <v>0</v>
      </c>
      <c r="G31" s="44">
        <v>0</v>
      </c>
      <c r="H31" s="44">
        <v>0</v>
      </c>
      <c r="I31" s="44">
        <v>0</v>
      </c>
    </row>
    <row r="32" spans="1:9" ht="13" x14ac:dyDescent="0.2">
      <c r="A32" s="41" t="s">
        <v>49</v>
      </c>
      <c r="B32" s="42" t="s">
        <v>39</v>
      </c>
      <c r="C32" s="43">
        <v>15</v>
      </c>
      <c r="D32" s="43">
        <v>13</v>
      </c>
      <c r="E32" s="44">
        <v>13</v>
      </c>
      <c r="F32" s="44">
        <v>0</v>
      </c>
      <c r="G32" s="44">
        <v>0</v>
      </c>
      <c r="H32" s="44">
        <v>0</v>
      </c>
      <c r="I32" s="44">
        <v>0</v>
      </c>
    </row>
    <row r="33" spans="1:11" x14ac:dyDescent="0.2">
      <c r="A33" s="49"/>
    </row>
    <row r="34" spans="1:11" ht="13" x14ac:dyDescent="0.2">
      <c r="A34" s="30" t="s">
        <v>50</v>
      </c>
      <c r="B34" s="31"/>
      <c r="C34" s="32"/>
      <c r="D34" s="32"/>
      <c r="E34" s="32"/>
      <c r="F34" s="32"/>
      <c r="G34" s="32"/>
      <c r="H34" s="32"/>
      <c r="I34" s="32"/>
    </row>
    <row r="36" spans="1:11" ht="65" x14ac:dyDescent="0.2">
      <c r="A36" s="34" t="s">
        <v>17</v>
      </c>
      <c r="B36" s="35" t="s">
        <v>18</v>
      </c>
      <c r="C36" s="35" t="s">
        <v>19</v>
      </c>
      <c r="D36" s="35" t="s">
        <v>20</v>
      </c>
      <c r="E36" s="36" t="s">
        <v>21</v>
      </c>
      <c r="F36" s="36" t="s">
        <v>22</v>
      </c>
      <c r="G36" s="36" t="s">
        <v>23</v>
      </c>
      <c r="H36" s="36" t="s">
        <v>24</v>
      </c>
      <c r="I36" s="36" t="s">
        <v>25</v>
      </c>
    </row>
    <row r="37" spans="1:11" ht="26" x14ac:dyDescent="0.15">
      <c r="A37" s="45" t="s">
        <v>51</v>
      </c>
      <c r="B37" s="46" t="s">
        <v>30</v>
      </c>
      <c r="C37" s="47">
        <v>15</v>
      </c>
      <c r="D37" s="47">
        <v>12</v>
      </c>
      <c r="E37" s="48">
        <v>9</v>
      </c>
      <c r="F37" s="48">
        <v>1</v>
      </c>
      <c r="G37" s="48">
        <v>1</v>
      </c>
      <c r="H37" s="48">
        <v>1</v>
      </c>
      <c r="I37" s="48">
        <v>0</v>
      </c>
      <c r="J37" s="52"/>
      <c r="K37" s="52"/>
    </row>
    <row r="38" spans="1:11" ht="26" x14ac:dyDescent="0.15">
      <c r="A38" s="53" t="s">
        <v>51</v>
      </c>
      <c r="B38" s="54" t="s">
        <v>27</v>
      </c>
      <c r="C38" s="55">
        <v>10</v>
      </c>
      <c r="D38" s="55">
        <v>6</v>
      </c>
      <c r="E38" s="56">
        <v>5</v>
      </c>
      <c r="F38" s="56">
        <v>0</v>
      </c>
      <c r="G38" s="56">
        <v>0</v>
      </c>
      <c r="H38" s="56">
        <v>0</v>
      </c>
      <c r="I38" s="56">
        <v>1</v>
      </c>
      <c r="J38" s="52"/>
      <c r="K38" s="52"/>
    </row>
    <row r="39" spans="1:11" ht="13" x14ac:dyDescent="0.15">
      <c r="A39" s="57" t="s">
        <v>52</v>
      </c>
      <c r="B39" s="58" t="s">
        <v>27</v>
      </c>
      <c r="C39" s="59">
        <v>5</v>
      </c>
      <c r="D39" s="59">
        <v>3</v>
      </c>
      <c r="E39" s="60">
        <v>1</v>
      </c>
      <c r="F39" s="60">
        <v>1</v>
      </c>
      <c r="G39" s="60">
        <v>0</v>
      </c>
      <c r="H39" s="60">
        <v>1</v>
      </c>
      <c r="I39" s="60">
        <v>0</v>
      </c>
      <c r="J39" s="52"/>
      <c r="K39" s="52"/>
    </row>
    <row r="40" spans="1:11" ht="13" x14ac:dyDescent="0.15">
      <c r="A40" s="53" t="s">
        <v>53</v>
      </c>
      <c r="B40" s="54" t="s">
        <v>30</v>
      </c>
      <c r="C40" s="55">
        <v>8</v>
      </c>
      <c r="D40" s="55">
        <v>4</v>
      </c>
      <c r="E40" s="56">
        <v>4</v>
      </c>
      <c r="F40" s="56">
        <v>0</v>
      </c>
      <c r="G40" s="56">
        <v>0</v>
      </c>
      <c r="H40" s="56">
        <v>0</v>
      </c>
      <c r="I40" s="56">
        <v>0</v>
      </c>
      <c r="J40" s="52"/>
      <c r="K40" s="52"/>
    </row>
    <row r="41" spans="1:11" ht="13" x14ac:dyDescent="0.15">
      <c r="A41" s="53" t="s">
        <v>53</v>
      </c>
      <c r="B41" s="54" t="s">
        <v>27</v>
      </c>
      <c r="C41" s="55">
        <v>22</v>
      </c>
      <c r="D41" s="55">
        <v>16</v>
      </c>
      <c r="E41" s="56">
        <v>12</v>
      </c>
      <c r="F41" s="56">
        <v>0</v>
      </c>
      <c r="G41" s="56">
        <v>0</v>
      </c>
      <c r="H41" s="56">
        <v>4</v>
      </c>
      <c r="I41" s="56">
        <v>0</v>
      </c>
      <c r="J41" s="52"/>
      <c r="K41" s="52"/>
    </row>
    <row r="42" spans="1:11" ht="13" x14ac:dyDescent="0.15">
      <c r="A42" s="53" t="s">
        <v>54</v>
      </c>
      <c r="B42" s="54" t="s">
        <v>27</v>
      </c>
      <c r="C42" s="55">
        <v>11</v>
      </c>
      <c r="D42" s="55">
        <v>9</v>
      </c>
      <c r="E42" s="56">
        <v>5</v>
      </c>
      <c r="F42" s="56">
        <v>1</v>
      </c>
      <c r="G42" s="56">
        <v>0</v>
      </c>
      <c r="H42" s="56">
        <v>1</v>
      </c>
      <c r="I42" s="56">
        <v>2</v>
      </c>
      <c r="J42" s="52"/>
      <c r="K42" s="52"/>
    </row>
    <row r="43" spans="1:11" ht="26" x14ac:dyDescent="0.15">
      <c r="A43" s="41" t="s">
        <v>55</v>
      </c>
      <c r="B43" s="42" t="s">
        <v>27</v>
      </c>
      <c r="C43" s="43">
        <v>55</v>
      </c>
      <c r="D43" s="43">
        <v>41</v>
      </c>
      <c r="E43" s="44">
        <v>38</v>
      </c>
      <c r="F43" s="44">
        <v>1</v>
      </c>
      <c r="G43" s="44">
        <v>0</v>
      </c>
      <c r="H43" s="44">
        <v>2</v>
      </c>
      <c r="I43" s="44">
        <v>0</v>
      </c>
      <c r="J43" s="52"/>
      <c r="K43" s="52"/>
    </row>
    <row r="44" spans="1:11" ht="13" x14ac:dyDescent="0.15">
      <c r="A44" s="61" t="s">
        <v>56</v>
      </c>
      <c r="B44" s="62" t="s">
        <v>27</v>
      </c>
      <c r="C44" s="63">
        <v>13</v>
      </c>
      <c r="D44" s="63">
        <v>13</v>
      </c>
      <c r="E44" s="64">
        <v>7</v>
      </c>
      <c r="F44" s="64">
        <v>3</v>
      </c>
      <c r="G44" s="64">
        <v>0</v>
      </c>
      <c r="H44" s="64">
        <v>3</v>
      </c>
      <c r="I44" s="64">
        <v>0</v>
      </c>
      <c r="J44" s="52"/>
      <c r="K44" s="52"/>
    </row>
    <row r="45" spans="1:11" x14ac:dyDescent="0.2">
      <c r="A45" s="49"/>
    </row>
    <row r="46" spans="1:11" x14ac:dyDescent="0.2">
      <c r="A46" s="65" t="s">
        <v>57</v>
      </c>
      <c r="B46" s="31"/>
      <c r="C46" s="32"/>
      <c r="D46" s="32"/>
      <c r="E46" s="32"/>
      <c r="F46" s="32"/>
      <c r="G46" s="32"/>
      <c r="H46" s="32"/>
      <c r="I46" s="32"/>
    </row>
    <row r="48" spans="1:11" ht="65" x14ac:dyDescent="0.2">
      <c r="A48" s="34" t="s">
        <v>17</v>
      </c>
      <c r="B48" s="35" t="s">
        <v>18</v>
      </c>
      <c r="C48" s="35" t="s">
        <v>19</v>
      </c>
      <c r="D48" s="35" t="s">
        <v>20</v>
      </c>
      <c r="E48" s="36" t="s">
        <v>21</v>
      </c>
      <c r="F48" s="36" t="s">
        <v>22</v>
      </c>
      <c r="G48" s="36" t="s">
        <v>23</v>
      </c>
      <c r="H48" s="36" t="s">
        <v>24</v>
      </c>
      <c r="I48" s="36" t="s">
        <v>25</v>
      </c>
    </row>
    <row r="49" spans="1:9" ht="13" x14ac:dyDescent="0.2">
      <c r="A49" s="45" t="s">
        <v>58</v>
      </c>
      <c r="B49" s="46" t="s">
        <v>59</v>
      </c>
      <c r="C49" s="47">
        <v>25</v>
      </c>
      <c r="D49" s="47">
        <v>21</v>
      </c>
      <c r="E49" s="48">
        <v>18</v>
      </c>
      <c r="F49" s="48">
        <v>1</v>
      </c>
      <c r="G49" s="48">
        <v>2</v>
      </c>
      <c r="H49" s="48">
        <v>0</v>
      </c>
      <c r="I49" s="48">
        <v>0</v>
      </c>
    </row>
    <row r="50" spans="1:9" ht="13" x14ac:dyDescent="0.2">
      <c r="A50" s="41" t="s">
        <v>60</v>
      </c>
      <c r="B50" s="42" t="s">
        <v>59</v>
      </c>
      <c r="C50" s="43">
        <v>17</v>
      </c>
      <c r="D50" s="43">
        <v>11</v>
      </c>
      <c r="E50" s="44">
        <v>9</v>
      </c>
      <c r="F50" s="44">
        <v>0</v>
      </c>
      <c r="G50" s="44">
        <v>2</v>
      </c>
      <c r="H50" s="44">
        <v>0</v>
      </c>
      <c r="I50" s="44">
        <v>0</v>
      </c>
    </row>
    <row r="51" spans="1:9" ht="13" x14ac:dyDescent="0.2">
      <c r="A51" s="61" t="s">
        <v>61</v>
      </c>
      <c r="B51" s="62" t="s">
        <v>59</v>
      </c>
      <c r="C51" s="63">
        <v>10</v>
      </c>
      <c r="D51" s="63">
        <v>7</v>
      </c>
      <c r="E51" s="64">
        <v>6</v>
      </c>
      <c r="F51" s="64">
        <v>1</v>
      </c>
      <c r="G51" s="64">
        <v>0</v>
      </c>
      <c r="H51" s="64">
        <v>0</v>
      </c>
      <c r="I51" s="64">
        <v>0</v>
      </c>
    </row>
    <row r="53" spans="1:9" ht="13" x14ac:dyDescent="0.2">
      <c r="A53" s="30" t="s">
        <v>62</v>
      </c>
      <c r="B53" s="31"/>
      <c r="C53" s="32"/>
      <c r="D53" s="32"/>
      <c r="E53" s="32"/>
      <c r="F53" s="32"/>
      <c r="G53" s="32"/>
      <c r="H53" s="32"/>
      <c r="I53" s="32"/>
    </row>
    <row r="55" spans="1:9" ht="65" x14ac:dyDescent="0.2">
      <c r="A55" s="34" t="s">
        <v>17</v>
      </c>
      <c r="B55" s="35" t="s">
        <v>18</v>
      </c>
      <c r="C55" s="35" t="s">
        <v>19</v>
      </c>
      <c r="D55" s="35" t="s">
        <v>20</v>
      </c>
      <c r="E55" s="36" t="s">
        <v>21</v>
      </c>
      <c r="F55" s="36" t="s">
        <v>22</v>
      </c>
      <c r="G55" s="36" t="s">
        <v>23</v>
      </c>
      <c r="H55" s="36" t="s">
        <v>24</v>
      </c>
      <c r="I55" s="36" t="s">
        <v>25</v>
      </c>
    </row>
    <row r="56" spans="1:9" ht="13" x14ac:dyDescent="0.2">
      <c r="A56" s="45" t="s">
        <v>63</v>
      </c>
      <c r="B56" s="46" t="s">
        <v>64</v>
      </c>
      <c r="C56" s="47">
        <v>24</v>
      </c>
      <c r="D56" s="47">
        <v>16</v>
      </c>
      <c r="E56" s="48">
        <v>14</v>
      </c>
      <c r="F56" s="48">
        <v>0</v>
      </c>
      <c r="G56" s="48">
        <v>1</v>
      </c>
      <c r="H56" s="48">
        <v>1</v>
      </c>
      <c r="I56" s="48">
        <v>0</v>
      </c>
    </row>
    <row r="57" spans="1:9" ht="13" x14ac:dyDescent="0.2">
      <c r="A57" s="41" t="s">
        <v>65</v>
      </c>
      <c r="B57" s="42" t="s">
        <v>64</v>
      </c>
      <c r="C57" s="43">
        <v>22</v>
      </c>
      <c r="D57" s="43">
        <v>19</v>
      </c>
      <c r="E57" s="44">
        <v>19</v>
      </c>
      <c r="F57" s="44">
        <v>0</v>
      </c>
      <c r="G57" s="44">
        <v>0</v>
      </c>
      <c r="H57" s="44">
        <v>0</v>
      </c>
      <c r="I57" s="44">
        <v>0</v>
      </c>
    </row>
    <row r="58" spans="1:9" ht="13" x14ac:dyDescent="0.2">
      <c r="A58" s="41" t="s">
        <v>66</v>
      </c>
      <c r="B58" s="42" t="s">
        <v>32</v>
      </c>
      <c r="C58" s="43">
        <v>55</v>
      </c>
      <c r="D58" s="43">
        <v>36</v>
      </c>
      <c r="E58" s="44">
        <v>33</v>
      </c>
      <c r="F58" s="44">
        <v>0</v>
      </c>
      <c r="G58" s="44">
        <v>1</v>
      </c>
      <c r="H58" s="44">
        <v>0</v>
      </c>
      <c r="I58" s="44">
        <v>2</v>
      </c>
    </row>
    <row r="59" spans="1:9" ht="13" x14ac:dyDescent="0.2">
      <c r="A59" s="41" t="s">
        <v>67</v>
      </c>
      <c r="B59" s="42" t="s">
        <v>64</v>
      </c>
      <c r="C59" s="43">
        <v>16</v>
      </c>
      <c r="D59" s="43">
        <v>12</v>
      </c>
      <c r="E59" s="44">
        <v>11</v>
      </c>
      <c r="F59" s="44">
        <v>1</v>
      </c>
      <c r="G59" s="44">
        <v>0</v>
      </c>
      <c r="H59" s="44">
        <v>0</v>
      </c>
      <c r="I59" s="44">
        <v>0</v>
      </c>
    </row>
    <row r="60" spans="1:9" ht="13" x14ac:dyDescent="0.2">
      <c r="A60" s="41" t="s">
        <v>68</v>
      </c>
      <c r="B60" s="42" t="s">
        <v>64</v>
      </c>
      <c r="C60" s="43">
        <v>17</v>
      </c>
      <c r="D60" s="43">
        <v>13</v>
      </c>
      <c r="E60" s="44">
        <v>12</v>
      </c>
      <c r="F60" s="44">
        <v>0</v>
      </c>
      <c r="G60" s="44">
        <v>0</v>
      </c>
      <c r="H60" s="44">
        <v>0</v>
      </c>
      <c r="I60" s="44">
        <v>1</v>
      </c>
    </row>
    <row r="61" spans="1:9" ht="13" x14ac:dyDescent="0.2">
      <c r="A61" s="41" t="s">
        <v>69</v>
      </c>
      <c r="B61" s="42" t="s">
        <v>32</v>
      </c>
      <c r="C61" s="43">
        <v>16</v>
      </c>
      <c r="D61" s="43">
        <v>14</v>
      </c>
      <c r="E61" s="44">
        <v>11</v>
      </c>
      <c r="F61" s="44">
        <v>1</v>
      </c>
      <c r="G61" s="44">
        <v>0</v>
      </c>
      <c r="H61" s="44">
        <v>1</v>
      </c>
      <c r="I61" s="44">
        <v>1</v>
      </c>
    </row>
    <row r="62" spans="1:9" ht="13" x14ac:dyDescent="0.2">
      <c r="A62" s="41" t="s">
        <v>70</v>
      </c>
      <c r="B62" s="42" t="s">
        <v>30</v>
      </c>
      <c r="C62" s="43">
        <v>23</v>
      </c>
      <c r="D62" s="43">
        <v>18</v>
      </c>
      <c r="E62" s="44">
        <v>18</v>
      </c>
      <c r="F62" s="44">
        <v>0</v>
      </c>
      <c r="G62" s="44">
        <v>0</v>
      </c>
      <c r="H62" s="44">
        <v>0</v>
      </c>
      <c r="I62" s="44">
        <v>0</v>
      </c>
    </row>
    <row r="63" spans="1:9" ht="13" x14ac:dyDescent="0.2">
      <c r="A63" s="41" t="s">
        <v>70</v>
      </c>
      <c r="B63" s="42" t="s">
        <v>64</v>
      </c>
      <c r="C63" s="43">
        <v>32</v>
      </c>
      <c r="D63" s="43">
        <v>23</v>
      </c>
      <c r="E63" s="44">
        <v>22</v>
      </c>
      <c r="F63" s="44">
        <v>1</v>
      </c>
      <c r="G63" s="44">
        <v>0</v>
      </c>
      <c r="H63" s="44">
        <v>0</v>
      </c>
      <c r="I63" s="44">
        <v>0</v>
      </c>
    </row>
    <row r="64" spans="1:9" ht="13" x14ac:dyDescent="0.2">
      <c r="A64" s="41" t="s">
        <v>70</v>
      </c>
      <c r="B64" s="42" t="s">
        <v>32</v>
      </c>
      <c r="C64" s="43">
        <v>14</v>
      </c>
      <c r="D64" s="43">
        <v>11</v>
      </c>
      <c r="E64" s="44">
        <v>10</v>
      </c>
      <c r="F64" s="44">
        <v>1</v>
      </c>
      <c r="G64" s="44">
        <v>0</v>
      </c>
      <c r="H64" s="44">
        <v>0</v>
      </c>
      <c r="I64" s="44">
        <v>0</v>
      </c>
    </row>
    <row r="65" spans="1:9" ht="13" x14ac:dyDescent="0.2">
      <c r="A65" s="41" t="s">
        <v>71</v>
      </c>
      <c r="B65" s="42" t="s">
        <v>64</v>
      </c>
      <c r="C65" s="43">
        <v>12</v>
      </c>
      <c r="D65" s="43">
        <v>5</v>
      </c>
      <c r="E65" s="44">
        <v>5</v>
      </c>
      <c r="F65" s="44">
        <v>0</v>
      </c>
      <c r="G65" s="44">
        <v>0</v>
      </c>
      <c r="H65" s="44">
        <v>0</v>
      </c>
      <c r="I65" s="44">
        <v>0</v>
      </c>
    </row>
    <row r="66" spans="1:9" ht="13" x14ac:dyDescent="0.2">
      <c r="A66" s="41" t="s">
        <v>72</v>
      </c>
      <c r="B66" s="42" t="s">
        <v>30</v>
      </c>
      <c r="C66" s="43">
        <v>7</v>
      </c>
      <c r="D66" s="43">
        <v>2</v>
      </c>
      <c r="E66" s="44">
        <v>2</v>
      </c>
      <c r="F66" s="44">
        <v>0</v>
      </c>
      <c r="G66" s="44">
        <v>0</v>
      </c>
      <c r="H66" s="44">
        <v>0</v>
      </c>
      <c r="I66" s="44">
        <v>0</v>
      </c>
    </row>
    <row r="67" spans="1:9" ht="13" x14ac:dyDescent="0.2">
      <c r="A67" s="41" t="s">
        <v>72</v>
      </c>
      <c r="B67" s="42" t="s">
        <v>64</v>
      </c>
      <c r="C67" s="43">
        <v>18</v>
      </c>
      <c r="D67" s="43">
        <v>15</v>
      </c>
      <c r="E67" s="44">
        <v>14</v>
      </c>
      <c r="F67" s="44">
        <v>1</v>
      </c>
      <c r="G67" s="44">
        <v>0</v>
      </c>
      <c r="H67" s="44">
        <v>0</v>
      </c>
      <c r="I67" s="44">
        <v>0</v>
      </c>
    </row>
    <row r="68" spans="1:9" ht="13" x14ac:dyDescent="0.2">
      <c r="A68" s="41" t="s">
        <v>73</v>
      </c>
      <c r="B68" s="42" t="s">
        <v>64</v>
      </c>
      <c r="C68" s="43">
        <v>14</v>
      </c>
      <c r="D68" s="43">
        <v>11</v>
      </c>
      <c r="E68" s="44">
        <v>10</v>
      </c>
      <c r="F68" s="44">
        <v>0</v>
      </c>
      <c r="G68" s="44">
        <v>0</v>
      </c>
      <c r="H68" s="44">
        <v>1</v>
      </c>
      <c r="I68" s="44">
        <v>0</v>
      </c>
    </row>
    <row r="69" spans="1:9" ht="13" x14ac:dyDescent="0.2">
      <c r="A69" s="41" t="s">
        <v>74</v>
      </c>
      <c r="B69" s="42" t="s">
        <v>64</v>
      </c>
      <c r="C69" s="43">
        <v>21</v>
      </c>
      <c r="D69" s="43">
        <v>14</v>
      </c>
      <c r="E69" s="44">
        <v>12</v>
      </c>
      <c r="F69" s="44">
        <v>2</v>
      </c>
      <c r="G69" s="44">
        <v>0</v>
      </c>
      <c r="H69" s="44">
        <v>0</v>
      </c>
      <c r="I69" s="44">
        <v>0</v>
      </c>
    </row>
    <row r="70" spans="1:9" ht="13" x14ac:dyDescent="0.2">
      <c r="A70" s="41" t="s">
        <v>75</v>
      </c>
      <c r="B70" s="42" t="s">
        <v>64</v>
      </c>
      <c r="C70" s="43">
        <v>13</v>
      </c>
      <c r="D70" s="43">
        <v>9</v>
      </c>
      <c r="E70" s="44">
        <v>9</v>
      </c>
      <c r="F70" s="44">
        <v>0</v>
      </c>
      <c r="G70" s="44">
        <v>0</v>
      </c>
      <c r="H70" s="44">
        <v>0</v>
      </c>
      <c r="I70" s="44">
        <v>0</v>
      </c>
    </row>
    <row r="71" spans="1:9" ht="13" x14ac:dyDescent="0.2">
      <c r="A71" s="66" t="s">
        <v>76</v>
      </c>
      <c r="B71" s="67" t="s">
        <v>64</v>
      </c>
      <c r="C71" s="68">
        <v>7</v>
      </c>
      <c r="D71" s="68">
        <v>6</v>
      </c>
      <c r="E71" s="69">
        <v>5</v>
      </c>
      <c r="F71" s="69">
        <v>0</v>
      </c>
      <c r="G71" s="69">
        <v>0</v>
      </c>
      <c r="H71" s="69">
        <v>1</v>
      </c>
      <c r="I71" s="69">
        <v>0</v>
      </c>
    </row>
    <row r="72" spans="1:9" ht="13" x14ac:dyDescent="0.2">
      <c r="A72" s="66" t="s">
        <v>77</v>
      </c>
      <c r="B72" s="67" t="s">
        <v>78</v>
      </c>
      <c r="C72" s="68">
        <v>15</v>
      </c>
      <c r="D72" s="68">
        <v>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</row>
    <row r="73" spans="1:9" ht="13" x14ac:dyDescent="0.2">
      <c r="A73" s="66" t="s">
        <v>77</v>
      </c>
      <c r="B73" s="67" t="s">
        <v>79</v>
      </c>
      <c r="C73" s="68">
        <v>34</v>
      </c>
      <c r="D73" s="68">
        <v>23</v>
      </c>
      <c r="E73" s="69">
        <v>18</v>
      </c>
      <c r="F73" s="69">
        <v>1</v>
      </c>
      <c r="G73" s="69">
        <v>0</v>
      </c>
      <c r="H73" s="69">
        <v>3</v>
      </c>
      <c r="I73" s="69">
        <v>1</v>
      </c>
    </row>
    <row r="74" spans="1:9" ht="13" x14ac:dyDescent="0.2">
      <c r="A74" s="70" t="s">
        <v>80</v>
      </c>
      <c r="B74" s="71" t="s">
        <v>79</v>
      </c>
      <c r="C74" s="72">
        <v>6</v>
      </c>
      <c r="D74" s="72">
        <v>2</v>
      </c>
      <c r="E74" s="73">
        <v>2</v>
      </c>
      <c r="F74" s="73">
        <v>0</v>
      </c>
      <c r="G74" s="73">
        <v>0</v>
      </c>
      <c r="H74" s="73">
        <v>0</v>
      </c>
      <c r="I74" s="73">
        <v>0</v>
      </c>
    </row>
    <row r="75" spans="1:9" ht="13" x14ac:dyDescent="0.2">
      <c r="A75" s="66" t="s">
        <v>81</v>
      </c>
      <c r="B75" s="67" t="s">
        <v>64</v>
      </c>
      <c r="C75" s="68">
        <v>13</v>
      </c>
      <c r="D75" s="68">
        <v>12</v>
      </c>
      <c r="E75" s="69">
        <v>9</v>
      </c>
      <c r="F75" s="69">
        <v>3</v>
      </c>
      <c r="G75" s="69">
        <v>0</v>
      </c>
      <c r="H75" s="69">
        <v>0</v>
      </c>
      <c r="I75" s="69">
        <v>0</v>
      </c>
    </row>
    <row r="76" spans="1:9" x14ac:dyDescent="0.2">
      <c r="A76" s="49"/>
    </row>
    <row r="77" spans="1:9" x14ac:dyDescent="0.2">
      <c r="A77" s="74" t="s">
        <v>82</v>
      </c>
    </row>
  </sheetData>
  <pageMargins left="0.7" right="0.7" top="0.75" bottom="0.75" header="0.3" footer="0.3"/>
  <pageSetup paperSize="9" scale="82" fitToHeight="0" orientation="landscape" r:id="rId1"/>
  <rowBreaks count="1" manualBreakCount="1">
    <brk id="5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548"/>
  <sheetViews>
    <sheetView workbookViewId="0">
      <selection activeCell="B17" sqref="B17"/>
    </sheetView>
  </sheetViews>
  <sheetFormatPr baseColWidth="10" defaultColWidth="18.33203125" defaultRowHeight="12" x14ac:dyDescent="0.2"/>
  <cols>
    <col min="1" max="1" width="38.33203125" style="88" customWidth="1"/>
    <col min="2" max="2" width="39.33203125" style="88" customWidth="1"/>
    <col min="3" max="3" width="18.33203125" style="88" customWidth="1"/>
    <col min="4" max="4" width="21.6640625" style="88" customWidth="1"/>
    <col min="5" max="5" width="20.6640625" style="88" customWidth="1"/>
    <col min="6" max="6" width="36.83203125" style="88" bestFit="1" customWidth="1"/>
    <col min="7" max="7" width="16.6640625" style="88" customWidth="1"/>
    <col min="8" max="16384" width="18.33203125" style="88"/>
  </cols>
  <sheetData>
    <row r="1" spans="1:7" s="76" customFormat="1" ht="13" x14ac:dyDescent="0.2">
      <c r="A1" s="27" t="s">
        <v>83</v>
      </c>
    </row>
    <row r="2" spans="1:7" s="77" customFormat="1" x14ac:dyDescent="0.2"/>
    <row r="3" spans="1:7" s="79" customFormat="1" x14ac:dyDescent="0.2">
      <c r="A3" s="78" t="str">
        <f>VLOOKUP($A$4,'base 4'!A2:G41,2,FALSE)</f>
        <v>Sciences, technologies, santé</v>
      </c>
    </row>
    <row r="4" spans="1:7" s="79" customFormat="1" x14ac:dyDescent="0.2">
      <c r="A4" s="80" t="str">
        <f>B11</f>
        <v>Chimie</v>
      </c>
    </row>
    <row r="5" spans="1:7" s="77" customFormat="1" x14ac:dyDescent="0.2">
      <c r="A5" s="81"/>
    </row>
    <row r="6" spans="1:7" s="77" customFormat="1" ht="13" x14ac:dyDescent="0.2">
      <c r="A6" s="82" t="s">
        <v>19</v>
      </c>
      <c r="B6" s="83">
        <f>VLOOKUP($A$4,'base 4'!A2:G41,3,FALSE)</f>
        <v>22</v>
      </c>
      <c r="C6" s="96" t="s">
        <v>84</v>
      </c>
      <c r="D6" s="96"/>
      <c r="E6" s="84">
        <f>B7/B6</f>
        <v>0.86363636363636365</v>
      </c>
    </row>
    <row r="7" spans="1:7" s="77" customFormat="1" ht="13" x14ac:dyDescent="0.2">
      <c r="A7" s="82" t="s">
        <v>20</v>
      </c>
      <c r="B7" s="83">
        <f>VLOOKUP($A$4,'base 4'!A2:G41,4,FALSE)</f>
        <v>19</v>
      </c>
      <c r="C7" s="96" t="s">
        <v>85</v>
      </c>
      <c r="D7" s="96"/>
      <c r="E7" s="84">
        <f>VLOOKUP($A$4,'base 4'!A2:G41,7,FALSE)</f>
        <v>1</v>
      </c>
    </row>
    <row r="8" spans="1:7" s="77" customFormat="1" ht="13" x14ac:dyDescent="0.2">
      <c r="A8" s="82" t="s">
        <v>21</v>
      </c>
      <c r="B8" s="83">
        <f>VLOOKUP($A$4,'base 4'!A2:G41,5,FALSE)</f>
        <v>19</v>
      </c>
    </row>
    <row r="9" spans="1:7" s="77" customFormat="1" ht="13" x14ac:dyDescent="0.2">
      <c r="A9" s="82" t="s">
        <v>22</v>
      </c>
      <c r="B9" s="83">
        <f>VLOOKUP($A$4,'base 4'!A2:G41,6,FALSE)</f>
        <v>0</v>
      </c>
    </row>
    <row r="10" spans="1:7" s="85" customFormat="1" x14ac:dyDescent="0.2"/>
    <row r="11" spans="1:7" s="85" customFormat="1" ht="13" x14ac:dyDescent="0.2">
      <c r="A11" s="94" t="s">
        <v>86</v>
      </c>
      <c r="B11" s="86" t="s">
        <v>65</v>
      </c>
      <c r="C11" s="87"/>
      <c r="D11" s="87"/>
      <c r="E11" s="87"/>
      <c r="F11" s="87"/>
      <c r="G11" s="87"/>
    </row>
    <row r="13" spans="1:7" ht="13" x14ac:dyDescent="0.2">
      <c r="A13" s="93" t="s">
        <v>87</v>
      </c>
      <c r="B13" s="93" t="s">
        <v>88</v>
      </c>
      <c r="C13" s="93" t="s">
        <v>89</v>
      </c>
      <c r="D13" s="93" t="s">
        <v>90</v>
      </c>
      <c r="E13" s="93" t="s">
        <v>91</v>
      </c>
      <c r="F13" s="93" t="s">
        <v>92</v>
      </c>
      <c r="G13" s="93" t="s">
        <v>93</v>
      </c>
    </row>
    <row r="14" spans="1:7" ht="52" x14ac:dyDescent="0.2">
      <c r="A14" s="86" t="s">
        <v>94</v>
      </c>
      <c r="B14" s="86" t="s">
        <v>95</v>
      </c>
      <c r="C14" s="86" t="s">
        <v>96</v>
      </c>
      <c r="D14" s="86" t="s">
        <v>97</v>
      </c>
      <c r="E14" s="86" t="s">
        <v>98</v>
      </c>
      <c r="F14" s="86" t="s">
        <v>99</v>
      </c>
      <c r="G14" s="86" t="s">
        <v>100</v>
      </c>
    </row>
    <row r="15" spans="1:7" ht="52" x14ac:dyDescent="0.2">
      <c r="A15" s="86" t="s">
        <v>101</v>
      </c>
      <c r="B15" s="86" t="s">
        <v>95</v>
      </c>
      <c r="C15" s="86" t="s">
        <v>96</v>
      </c>
      <c r="D15" s="86" t="s">
        <v>102</v>
      </c>
      <c r="E15" s="86" t="s">
        <v>103</v>
      </c>
      <c r="F15" s="86" t="s">
        <v>104</v>
      </c>
      <c r="G15" s="86" t="s">
        <v>105</v>
      </c>
    </row>
    <row r="16" spans="1:7" ht="26" x14ac:dyDescent="0.2">
      <c r="A16" s="86" t="s">
        <v>106</v>
      </c>
      <c r="B16" s="86" t="s">
        <v>95</v>
      </c>
      <c r="C16" s="86" t="s">
        <v>107</v>
      </c>
      <c r="D16" s="86" t="s">
        <v>108</v>
      </c>
      <c r="E16" s="86" t="s">
        <v>109</v>
      </c>
      <c r="F16" s="86" t="s">
        <v>110</v>
      </c>
      <c r="G16" s="86" t="s">
        <v>111</v>
      </c>
    </row>
    <row r="17" spans="1:7" ht="26" x14ac:dyDescent="0.2">
      <c r="A17" s="86" t="s">
        <v>112</v>
      </c>
      <c r="B17" s="86" t="s">
        <v>113</v>
      </c>
      <c r="C17" s="86" t="s">
        <v>114</v>
      </c>
      <c r="D17" s="86" t="s">
        <v>102</v>
      </c>
      <c r="E17" s="86" t="s">
        <v>98</v>
      </c>
      <c r="F17" s="86" t="s">
        <v>115</v>
      </c>
      <c r="G17" s="86" t="s">
        <v>116</v>
      </c>
    </row>
    <row r="18" spans="1:7" ht="26" x14ac:dyDescent="0.2">
      <c r="A18" s="86" t="s">
        <v>117</v>
      </c>
      <c r="B18" s="86" t="s">
        <v>113</v>
      </c>
      <c r="C18" s="86" t="s">
        <v>107</v>
      </c>
      <c r="D18" s="86" t="s">
        <v>118</v>
      </c>
      <c r="E18" s="86" t="s">
        <v>109</v>
      </c>
      <c r="F18" s="86" t="s">
        <v>104</v>
      </c>
      <c r="G18" s="86" t="s">
        <v>119</v>
      </c>
    </row>
    <row r="19" spans="1:7" ht="26" x14ac:dyDescent="0.2">
      <c r="A19" s="86" t="s">
        <v>120</v>
      </c>
      <c r="B19" s="86" t="s">
        <v>113</v>
      </c>
      <c r="C19" s="86" t="s">
        <v>107</v>
      </c>
      <c r="D19" s="86" t="s">
        <v>108</v>
      </c>
      <c r="E19" s="86" t="s">
        <v>109</v>
      </c>
      <c r="F19" s="86" t="s">
        <v>121</v>
      </c>
      <c r="G19" s="86" t="s">
        <v>122</v>
      </c>
    </row>
    <row r="20" spans="1:7" ht="52" x14ac:dyDescent="0.2">
      <c r="A20" s="86" t="s">
        <v>123</v>
      </c>
      <c r="B20" s="86" t="s">
        <v>95</v>
      </c>
      <c r="C20" s="86" t="s">
        <v>96</v>
      </c>
      <c r="D20" s="86" t="s">
        <v>102</v>
      </c>
      <c r="E20" s="86" t="s">
        <v>98</v>
      </c>
      <c r="F20" s="86" t="s">
        <v>99</v>
      </c>
      <c r="G20" s="86" t="s">
        <v>124</v>
      </c>
    </row>
    <row r="21" spans="1:7" ht="52" x14ac:dyDescent="0.2">
      <c r="A21" s="86" t="s">
        <v>125</v>
      </c>
      <c r="B21" s="86" t="s">
        <v>95</v>
      </c>
      <c r="C21" s="86" t="s">
        <v>96</v>
      </c>
      <c r="D21" s="86" t="s">
        <v>126</v>
      </c>
      <c r="E21" s="86" t="s">
        <v>109</v>
      </c>
      <c r="F21" s="86" t="s">
        <v>104</v>
      </c>
      <c r="G21" s="86" t="s">
        <v>127</v>
      </c>
    </row>
    <row r="22" spans="1:7" ht="52" x14ac:dyDescent="0.2">
      <c r="A22" s="86" t="s">
        <v>128</v>
      </c>
      <c r="B22" s="86" t="s">
        <v>95</v>
      </c>
      <c r="C22" s="86" t="s">
        <v>96</v>
      </c>
      <c r="D22" s="86" t="s">
        <v>129</v>
      </c>
      <c r="E22" s="86" t="s">
        <v>103</v>
      </c>
      <c r="F22" s="86" t="s">
        <v>110</v>
      </c>
      <c r="G22" s="86" t="s">
        <v>130</v>
      </c>
    </row>
    <row r="23" spans="1:7" ht="52" x14ac:dyDescent="0.2">
      <c r="A23" s="86" t="s">
        <v>131</v>
      </c>
      <c r="B23" s="86" t="s">
        <v>95</v>
      </c>
      <c r="C23" s="86" t="s">
        <v>96</v>
      </c>
      <c r="D23" s="86" t="s">
        <v>129</v>
      </c>
      <c r="E23" s="86" t="s">
        <v>98</v>
      </c>
      <c r="F23" s="86" t="s">
        <v>99</v>
      </c>
      <c r="G23" s="86" t="s">
        <v>127</v>
      </c>
    </row>
    <row r="24" spans="1:7" ht="39" x14ac:dyDescent="0.2">
      <c r="A24" s="86" t="s">
        <v>132</v>
      </c>
      <c r="B24" s="86" t="s">
        <v>95</v>
      </c>
      <c r="C24" s="86" t="s">
        <v>133</v>
      </c>
      <c r="D24" s="86" t="s">
        <v>126</v>
      </c>
      <c r="E24" s="86" t="s">
        <v>98</v>
      </c>
      <c r="F24" s="86" t="s">
        <v>115</v>
      </c>
      <c r="G24" s="86" t="s">
        <v>134</v>
      </c>
    </row>
    <row r="25" spans="1:7" ht="39" x14ac:dyDescent="0.2">
      <c r="A25" s="86" t="s">
        <v>135</v>
      </c>
      <c r="B25" s="86" t="s">
        <v>136</v>
      </c>
      <c r="C25" s="86" t="s">
        <v>107</v>
      </c>
      <c r="D25" s="86" t="s">
        <v>126</v>
      </c>
      <c r="E25" s="86" t="s">
        <v>103</v>
      </c>
      <c r="F25" s="86" t="s">
        <v>137</v>
      </c>
      <c r="G25" s="86" t="s">
        <v>138</v>
      </c>
    </row>
    <row r="26" spans="1:7" ht="26" x14ac:dyDescent="0.2">
      <c r="A26" s="86" t="s">
        <v>139</v>
      </c>
      <c r="B26" s="86" t="s">
        <v>95</v>
      </c>
      <c r="C26" s="86" t="s">
        <v>107</v>
      </c>
      <c r="D26" s="86" t="s">
        <v>126</v>
      </c>
      <c r="E26" s="86" t="s">
        <v>109</v>
      </c>
      <c r="F26" s="86" t="s">
        <v>110</v>
      </c>
      <c r="G26" s="86" t="s">
        <v>140</v>
      </c>
    </row>
    <row r="27" spans="1:7" ht="26" x14ac:dyDescent="0.2">
      <c r="A27" s="86" t="s">
        <v>141</v>
      </c>
      <c r="B27" s="86" t="s">
        <v>95</v>
      </c>
      <c r="C27" s="86" t="s">
        <v>107</v>
      </c>
      <c r="D27" s="86" t="s">
        <v>118</v>
      </c>
      <c r="E27" s="86" t="s">
        <v>109</v>
      </c>
      <c r="F27" s="86" t="s">
        <v>104</v>
      </c>
      <c r="G27" s="86" t="s">
        <v>142</v>
      </c>
    </row>
    <row r="28" spans="1:7" ht="26" x14ac:dyDescent="0.2">
      <c r="A28" s="86" t="s">
        <v>143</v>
      </c>
      <c r="B28" s="86" t="s">
        <v>95</v>
      </c>
      <c r="C28" s="86" t="s">
        <v>107</v>
      </c>
      <c r="D28" s="86" t="s">
        <v>118</v>
      </c>
      <c r="E28" s="86" t="s">
        <v>109</v>
      </c>
      <c r="F28" s="86" t="s">
        <v>110</v>
      </c>
      <c r="G28" s="86" t="s">
        <v>127</v>
      </c>
    </row>
    <row r="29" spans="1:7" ht="52" x14ac:dyDescent="0.2">
      <c r="A29" s="86" t="s">
        <v>144</v>
      </c>
      <c r="B29" s="86" t="s">
        <v>95</v>
      </c>
      <c r="C29" s="86" t="s">
        <v>96</v>
      </c>
      <c r="D29" s="86" t="s">
        <v>129</v>
      </c>
      <c r="E29" s="86" t="s">
        <v>109</v>
      </c>
      <c r="F29" s="86" t="s">
        <v>104</v>
      </c>
      <c r="G29" s="86" t="s">
        <v>145</v>
      </c>
    </row>
    <row r="30" spans="1:7" ht="26" x14ac:dyDescent="0.2">
      <c r="A30" s="86" t="s">
        <v>146</v>
      </c>
      <c r="B30" s="86" t="s">
        <v>95</v>
      </c>
      <c r="C30" s="86" t="s">
        <v>107</v>
      </c>
      <c r="D30" s="86" t="s">
        <v>147</v>
      </c>
      <c r="E30" s="86" t="s">
        <v>109</v>
      </c>
      <c r="F30" s="86" t="s">
        <v>148</v>
      </c>
      <c r="G30" s="86" t="s">
        <v>149</v>
      </c>
    </row>
    <row r="31" spans="1:7" ht="26" x14ac:dyDescent="0.2">
      <c r="A31" s="86" t="s">
        <v>150</v>
      </c>
      <c r="B31" s="86" t="s">
        <v>95</v>
      </c>
      <c r="C31" s="86" t="s">
        <v>151</v>
      </c>
      <c r="D31" s="86" t="s">
        <v>152</v>
      </c>
      <c r="E31" s="86" t="s">
        <v>109</v>
      </c>
      <c r="F31" s="86" t="s">
        <v>104</v>
      </c>
      <c r="G31" s="86" t="s">
        <v>119</v>
      </c>
    </row>
    <row r="32" spans="1:7" ht="39" x14ac:dyDescent="0.2">
      <c r="A32" s="86" t="s">
        <v>153</v>
      </c>
      <c r="B32" s="86" t="s">
        <v>113</v>
      </c>
      <c r="C32" s="86" t="s">
        <v>114</v>
      </c>
      <c r="D32" s="86" t="s">
        <v>102</v>
      </c>
      <c r="E32" s="86" t="s">
        <v>109</v>
      </c>
      <c r="F32" s="86" t="s">
        <v>104</v>
      </c>
      <c r="G32" s="86" t="s">
        <v>138</v>
      </c>
    </row>
    <row r="33" spans="1:7" ht="15" x14ac:dyDescent="0.2">
      <c r="A33"/>
      <c r="B33"/>
      <c r="C33"/>
      <c r="D33"/>
      <c r="E33"/>
      <c r="F33"/>
      <c r="G33"/>
    </row>
    <row r="34" spans="1:7" ht="15" x14ac:dyDescent="0.2">
      <c r="A34"/>
      <c r="B34"/>
      <c r="C34"/>
      <c r="D34"/>
      <c r="E34"/>
      <c r="F34"/>
      <c r="G34"/>
    </row>
    <row r="35" spans="1:7" ht="15" x14ac:dyDescent="0.2">
      <c r="A35"/>
      <c r="B35"/>
      <c r="C35"/>
      <c r="D35"/>
      <c r="E35"/>
      <c r="F35"/>
      <c r="G35"/>
    </row>
    <row r="36" spans="1:7" ht="15" x14ac:dyDescent="0.2">
      <c r="A36"/>
      <c r="B36"/>
      <c r="C36"/>
      <c r="D36"/>
      <c r="E36"/>
      <c r="F36"/>
      <c r="G36"/>
    </row>
    <row r="37" spans="1:7" ht="15" x14ac:dyDescent="0.2">
      <c r="A37"/>
      <c r="B37"/>
      <c r="C37"/>
      <c r="D37"/>
      <c r="E37"/>
      <c r="F37"/>
      <c r="G37"/>
    </row>
    <row r="38" spans="1:7" x14ac:dyDescent="0.15">
      <c r="A38" s="89"/>
      <c r="B38" s="89"/>
      <c r="C38" s="89"/>
      <c r="D38" s="89"/>
      <c r="E38" s="89"/>
      <c r="F38" s="89"/>
      <c r="G38" s="89"/>
    </row>
    <row r="39" spans="1:7" x14ac:dyDescent="0.15">
      <c r="A39" s="89"/>
      <c r="B39" s="89"/>
      <c r="C39" s="89"/>
      <c r="D39" s="89"/>
      <c r="E39" s="89"/>
      <c r="F39" s="89"/>
      <c r="G39" s="89"/>
    </row>
    <row r="40" spans="1:7" x14ac:dyDescent="0.15">
      <c r="A40" s="89"/>
      <c r="B40" s="89"/>
      <c r="C40" s="89"/>
      <c r="D40" s="89"/>
      <c r="E40" s="89"/>
      <c r="F40" s="89"/>
      <c r="G40" s="89"/>
    </row>
    <row r="41" spans="1:7" x14ac:dyDescent="0.15">
      <c r="A41" s="89"/>
      <c r="B41" s="89"/>
      <c r="C41" s="89"/>
      <c r="D41" s="89"/>
      <c r="E41" s="89"/>
      <c r="F41" s="89"/>
      <c r="G41" s="89"/>
    </row>
    <row r="42" spans="1:7" x14ac:dyDescent="0.15">
      <c r="A42" s="89"/>
      <c r="B42" s="89"/>
      <c r="C42" s="89"/>
      <c r="D42" s="89"/>
      <c r="E42" s="89"/>
      <c r="F42" s="89"/>
      <c r="G42" s="89"/>
    </row>
    <row r="43" spans="1:7" x14ac:dyDescent="0.15">
      <c r="A43" s="89"/>
      <c r="B43" s="89"/>
      <c r="C43" s="89"/>
      <c r="D43" s="89"/>
      <c r="E43" s="89"/>
      <c r="F43" s="89"/>
      <c r="G43" s="89"/>
    </row>
    <row r="44" spans="1:7" x14ac:dyDescent="0.15">
      <c r="A44" s="89"/>
      <c r="B44" s="89"/>
      <c r="C44" s="89"/>
      <c r="D44" s="89"/>
      <c r="E44" s="89"/>
      <c r="F44" s="89"/>
      <c r="G44" s="89"/>
    </row>
    <row r="45" spans="1:7" x14ac:dyDescent="0.15">
      <c r="A45" s="89"/>
      <c r="B45" s="89"/>
      <c r="C45" s="89"/>
      <c r="D45" s="89"/>
      <c r="E45" s="89"/>
      <c r="F45" s="89"/>
      <c r="G45" s="89"/>
    </row>
    <row r="46" spans="1:7" x14ac:dyDescent="0.15">
      <c r="A46" s="89"/>
      <c r="B46" s="89"/>
      <c r="C46" s="89"/>
      <c r="D46" s="89"/>
      <c r="E46" s="89"/>
      <c r="F46" s="89"/>
      <c r="G46" s="89"/>
    </row>
    <row r="47" spans="1:7" x14ac:dyDescent="0.15">
      <c r="A47" s="89"/>
      <c r="B47" s="89"/>
      <c r="C47" s="89"/>
      <c r="D47" s="89"/>
      <c r="E47" s="89"/>
      <c r="F47" s="89"/>
      <c r="G47" s="89"/>
    </row>
    <row r="48" spans="1:7" x14ac:dyDescent="0.15">
      <c r="A48" s="89"/>
      <c r="B48" s="89"/>
      <c r="C48" s="89"/>
      <c r="D48" s="89"/>
      <c r="E48" s="89"/>
      <c r="F48" s="89"/>
      <c r="G48" s="89"/>
    </row>
    <row r="49" spans="1:7" x14ac:dyDescent="0.15">
      <c r="A49" s="89"/>
      <c r="B49" s="89"/>
      <c r="C49" s="89"/>
      <c r="D49" s="89"/>
      <c r="E49" s="89"/>
      <c r="F49" s="89"/>
      <c r="G49" s="89"/>
    </row>
    <row r="50" spans="1:7" x14ac:dyDescent="0.15">
      <c r="A50" s="89"/>
      <c r="B50" s="89"/>
      <c r="C50" s="89"/>
      <c r="D50" s="89"/>
      <c r="E50" s="89"/>
      <c r="F50" s="89"/>
      <c r="G50" s="89"/>
    </row>
    <row r="51" spans="1:7" x14ac:dyDescent="0.15">
      <c r="A51" s="89"/>
      <c r="B51" s="89"/>
      <c r="C51" s="89"/>
      <c r="D51" s="89"/>
      <c r="E51" s="89"/>
      <c r="F51" s="89"/>
      <c r="G51" s="89"/>
    </row>
    <row r="52" spans="1:7" x14ac:dyDescent="0.15">
      <c r="A52" s="89"/>
      <c r="B52" s="89"/>
      <c r="C52" s="89"/>
      <c r="D52" s="89"/>
      <c r="E52" s="89"/>
      <c r="F52" s="89"/>
      <c r="G52" s="89"/>
    </row>
    <row r="53" spans="1:7" x14ac:dyDescent="0.15">
      <c r="A53" s="89"/>
      <c r="B53" s="89"/>
      <c r="C53" s="89"/>
      <c r="D53" s="89"/>
      <c r="E53" s="89"/>
      <c r="F53" s="89"/>
      <c r="G53" s="89"/>
    </row>
    <row r="54" spans="1:7" x14ac:dyDescent="0.15">
      <c r="A54" s="89"/>
      <c r="B54" s="89"/>
      <c r="C54" s="89"/>
      <c r="D54" s="89"/>
      <c r="E54" s="89"/>
      <c r="F54" s="89"/>
      <c r="G54" s="89"/>
    </row>
    <row r="55" spans="1:7" x14ac:dyDescent="0.15">
      <c r="A55" s="89"/>
      <c r="B55" s="89"/>
      <c r="C55" s="89"/>
      <c r="D55" s="89"/>
      <c r="E55" s="89"/>
      <c r="F55" s="89"/>
      <c r="G55" s="89"/>
    </row>
    <row r="56" spans="1:7" x14ac:dyDescent="0.15">
      <c r="A56" s="89"/>
      <c r="B56" s="89"/>
      <c r="C56" s="89"/>
      <c r="D56" s="89"/>
      <c r="E56" s="89"/>
      <c r="F56" s="89"/>
      <c r="G56" s="89"/>
    </row>
    <row r="57" spans="1:7" x14ac:dyDescent="0.15">
      <c r="A57" s="89"/>
      <c r="B57" s="89"/>
      <c r="C57" s="89"/>
      <c r="D57" s="89"/>
      <c r="E57" s="89"/>
      <c r="F57" s="89"/>
      <c r="G57" s="89"/>
    </row>
    <row r="58" spans="1:7" x14ac:dyDescent="0.15">
      <c r="A58" s="89"/>
      <c r="B58" s="89"/>
      <c r="C58" s="89"/>
      <c r="D58" s="89"/>
      <c r="E58" s="89"/>
      <c r="F58" s="89"/>
      <c r="G58" s="89"/>
    </row>
    <row r="59" spans="1:7" x14ac:dyDescent="0.15">
      <c r="A59" s="89"/>
      <c r="B59" s="89"/>
      <c r="C59" s="89"/>
      <c r="D59" s="89"/>
      <c r="E59" s="89"/>
      <c r="F59" s="89"/>
      <c r="G59" s="89"/>
    </row>
    <row r="60" spans="1:7" x14ac:dyDescent="0.15">
      <c r="A60" s="89"/>
      <c r="B60" s="89"/>
      <c r="C60" s="89"/>
      <c r="D60" s="89"/>
      <c r="E60" s="89"/>
      <c r="F60" s="89"/>
      <c r="G60" s="89"/>
    </row>
    <row r="61" spans="1:7" x14ac:dyDescent="0.15">
      <c r="A61" s="89"/>
      <c r="B61" s="89"/>
      <c r="C61" s="89"/>
      <c r="D61" s="89"/>
      <c r="E61" s="89"/>
      <c r="F61" s="89"/>
      <c r="G61" s="89"/>
    </row>
    <row r="62" spans="1:7" x14ac:dyDescent="0.15">
      <c r="A62" s="89"/>
      <c r="B62" s="89"/>
      <c r="C62" s="89"/>
      <c r="D62" s="89"/>
      <c r="E62" s="89"/>
      <c r="F62" s="89"/>
      <c r="G62" s="89"/>
    </row>
    <row r="63" spans="1:7" x14ac:dyDescent="0.15">
      <c r="A63" s="89"/>
      <c r="B63" s="89"/>
      <c r="C63" s="89"/>
      <c r="D63" s="89"/>
      <c r="E63" s="89"/>
      <c r="F63" s="89"/>
      <c r="G63" s="89"/>
    </row>
    <row r="64" spans="1:7" x14ac:dyDescent="0.15">
      <c r="A64" s="89"/>
      <c r="B64" s="89"/>
      <c r="C64" s="89"/>
      <c r="D64" s="89"/>
      <c r="E64" s="89"/>
      <c r="F64" s="89"/>
      <c r="G64" s="89"/>
    </row>
    <row r="65" spans="1:7" x14ac:dyDescent="0.15">
      <c r="A65" s="89"/>
      <c r="B65" s="89"/>
      <c r="C65" s="89"/>
      <c r="D65" s="89"/>
      <c r="E65" s="89"/>
      <c r="F65" s="89"/>
      <c r="G65" s="89"/>
    </row>
    <row r="66" spans="1:7" x14ac:dyDescent="0.15">
      <c r="A66" s="89"/>
      <c r="B66" s="89"/>
      <c r="C66" s="89"/>
      <c r="D66" s="89"/>
      <c r="E66" s="89"/>
      <c r="F66" s="89"/>
      <c r="G66" s="89"/>
    </row>
    <row r="67" spans="1:7" x14ac:dyDescent="0.15">
      <c r="A67" s="89"/>
      <c r="B67" s="89"/>
      <c r="C67" s="89"/>
      <c r="D67" s="89"/>
      <c r="E67" s="89"/>
      <c r="F67" s="89"/>
      <c r="G67" s="89"/>
    </row>
    <row r="68" spans="1:7" x14ac:dyDescent="0.15">
      <c r="A68" s="89"/>
      <c r="B68" s="89"/>
      <c r="C68" s="89"/>
      <c r="D68" s="89"/>
      <c r="E68" s="89"/>
      <c r="F68" s="89"/>
      <c r="G68" s="89"/>
    </row>
    <row r="69" spans="1:7" x14ac:dyDescent="0.15">
      <c r="A69" s="89"/>
      <c r="B69" s="89"/>
      <c r="C69" s="89"/>
      <c r="D69" s="89"/>
      <c r="E69" s="89"/>
      <c r="F69" s="89"/>
      <c r="G69" s="89"/>
    </row>
    <row r="70" spans="1:7" x14ac:dyDescent="0.15">
      <c r="A70" s="89"/>
      <c r="B70" s="89"/>
      <c r="C70" s="89"/>
      <c r="D70" s="89"/>
      <c r="E70" s="89"/>
      <c r="F70" s="89"/>
      <c r="G70" s="89"/>
    </row>
    <row r="71" spans="1:7" x14ac:dyDescent="0.15">
      <c r="A71" s="89"/>
      <c r="B71" s="89"/>
      <c r="C71" s="89"/>
      <c r="D71" s="89"/>
      <c r="E71" s="89"/>
      <c r="F71" s="89"/>
      <c r="G71" s="89"/>
    </row>
    <row r="72" spans="1:7" x14ac:dyDescent="0.15">
      <c r="A72" s="89"/>
      <c r="B72" s="89"/>
      <c r="C72" s="89"/>
      <c r="D72" s="89"/>
      <c r="E72" s="89"/>
      <c r="F72" s="89"/>
      <c r="G72" s="89"/>
    </row>
    <row r="73" spans="1:7" x14ac:dyDescent="0.15">
      <c r="A73" s="89"/>
      <c r="B73" s="89"/>
      <c r="C73" s="89"/>
      <c r="D73" s="89"/>
      <c r="E73" s="89"/>
      <c r="F73" s="89"/>
      <c r="G73" s="89"/>
    </row>
    <row r="74" spans="1:7" x14ac:dyDescent="0.15">
      <c r="A74" s="89"/>
      <c r="B74" s="89"/>
      <c r="C74" s="89"/>
      <c r="D74" s="89"/>
      <c r="E74" s="89"/>
      <c r="F74" s="89"/>
      <c r="G74" s="89"/>
    </row>
    <row r="75" spans="1:7" x14ac:dyDescent="0.15">
      <c r="A75" s="89"/>
      <c r="B75" s="89"/>
      <c r="C75" s="89"/>
      <c r="D75" s="89"/>
      <c r="E75" s="89"/>
      <c r="F75" s="89"/>
      <c r="G75" s="89"/>
    </row>
    <row r="76" spans="1:7" x14ac:dyDescent="0.15">
      <c r="A76" s="89"/>
      <c r="B76" s="89"/>
      <c r="C76" s="89"/>
      <c r="D76" s="89"/>
      <c r="E76" s="89"/>
      <c r="F76" s="89"/>
      <c r="G76" s="89"/>
    </row>
    <row r="77" spans="1:7" x14ac:dyDescent="0.15">
      <c r="A77" s="89"/>
      <c r="B77" s="89"/>
      <c r="C77" s="89"/>
      <c r="D77" s="89"/>
      <c r="E77" s="89"/>
      <c r="F77" s="89"/>
      <c r="G77" s="89"/>
    </row>
    <row r="78" spans="1:7" x14ac:dyDescent="0.15">
      <c r="A78" s="89"/>
      <c r="B78" s="89"/>
      <c r="C78" s="89"/>
      <c r="D78" s="89"/>
      <c r="E78" s="89"/>
      <c r="F78" s="89"/>
      <c r="G78" s="89"/>
    </row>
    <row r="79" spans="1:7" x14ac:dyDescent="0.15">
      <c r="A79" s="89"/>
      <c r="B79" s="89"/>
      <c r="C79" s="89"/>
      <c r="D79" s="89"/>
      <c r="E79" s="89"/>
      <c r="F79" s="89"/>
      <c r="G79" s="89"/>
    </row>
    <row r="80" spans="1:7" x14ac:dyDescent="0.15">
      <c r="A80" s="89"/>
      <c r="B80" s="89"/>
      <c r="C80" s="89"/>
      <c r="D80" s="89"/>
      <c r="E80" s="89"/>
      <c r="F80" s="89"/>
      <c r="G80" s="89"/>
    </row>
    <row r="81" spans="1:7" x14ac:dyDescent="0.15">
      <c r="A81" s="89"/>
      <c r="B81" s="89"/>
      <c r="C81" s="89"/>
      <c r="D81" s="89"/>
      <c r="E81" s="89"/>
      <c r="F81" s="89"/>
      <c r="G81" s="89"/>
    </row>
    <row r="82" spans="1:7" x14ac:dyDescent="0.15">
      <c r="A82" s="89"/>
      <c r="B82" s="89"/>
      <c r="C82" s="89"/>
      <c r="D82" s="89"/>
      <c r="E82" s="89"/>
      <c r="F82" s="89"/>
      <c r="G82" s="89"/>
    </row>
    <row r="83" spans="1:7" x14ac:dyDescent="0.15">
      <c r="A83" s="89"/>
      <c r="B83" s="89"/>
      <c r="C83" s="89"/>
      <c r="D83" s="89"/>
      <c r="E83" s="89"/>
      <c r="F83" s="89"/>
      <c r="G83" s="89"/>
    </row>
    <row r="84" spans="1:7" x14ac:dyDescent="0.15">
      <c r="A84" s="89"/>
      <c r="B84" s="89"/>
      <c r="C84" s="89"/>
      <c r="D84" s="89"/>
      <c r="E84" s="89"/>
      <c r="F84" s="89"/>
      <c r="G84" s="89"/>
    </row>
    <row r="85" spans="1:7" x14ac:dyDescent="0.15">
      <c r="A85" s="89"/>
      <c r="B85" s="89"/>
      <c r="C85" s="89"/>
      <c r="D85" s="89"/>
      <c r="E85" s="89"/>
      <c r="F85" s="89"/>
      <c r="G85" s="89"/>
    </row>
    <row r="86" spans="1:7" x14ac:dyDescent="0.15">
      <c r="A86" s="89"/>
      <c r="B86" s="89"/>
      <c r="C86" s="89"/>
      <c r="D86" s="89"/>
      <c r="E86" s="89"/>
      <c r="F86" s="89"/>
      <c r="G86" s="89"/>
    </row>
    <row r="87" spans="1:7" x14ac:dyDescent="0.15">
      <c r="A87" s="89"/>
      <c r="B87" s="89"/>
      <c r="C87" s="89"/>
      <c r="D87" s="89"/>
      <c r="E87" s="89"/>
      <c r="F87" s="89"/>
      <c r="G87" s="89"/>
    </row>
    <row r="88" spans="1:7" x14ac:dyDescent="0.15">
      <c r="A88" s="89"/>
      <c r="B88" s="89"/>
      <c r="C88" s="89"/>
      <c r="D88" s="89"/>
      <c r="E88" s="89"/>
      <c r="F88" s="89"/>
      <c r="G88" s="89"/>
    </row>
    <row r="89" spans="1:7" x14ac:dyDescent="0.15">
      <c r="A89" s="89"/>
      <c r="B89" s="89"/>
      <c r="C89" s="89"/>
      <c r="D89" s="89"/>
      <c r="E89" s="89"/>
      <c r="F89" s="89"/>
      <c r="G89" s="89"/>
    </row>
    <row r="90" spans="1:7" x14ac:dyDescent="0.15">
      <c r="A90" s="89"/>
      <c r="B90" s="89"/>
      <c r="C90" s="89"/>
      <c r="D90" s="89"/>
      <c r="E90" s="89"/>
      <c r="F90" s="89"/>
      <c r="G90" s="89"/>
    </row>
    <row r="91" spans="1:7" x14ac:dyDescent="0.15">
      <c r="A91" s="89"/>
      <c r="B91" s="89"/>
      <c r="C91" s="89"/>
      <c r="D91" s="89"/>
      <c r="E91" s="89"/>
      <c r="F91" s="89"/>
      <c r="G91" s="89"/>
    </row>
    <row r="92" spans="1:7" x14ac:dyDescent="0.15">
      <c r="A92" s="89"/>
      <c r="B92" s="89"/>
      <c r="C92" s="89"/>
      <c r="D92" s="89"/>
      <c r="E92" s="89"/>
      <c r="F92" s="89"/>
      <c r="G92" s="89"/>
    </row>
    <row r="93" spans="1:7" x14ac:dyDescent="0.15">
      <c r="A93" s="89"/>
      <c r="B93" s="89"/>
      <c r="C93" s="89"/>
      <c r="D93" s="89"/>
      <c r="E93" s="89"/>
      <c r="F93" s="89"/>
      <c r="G93" s="89"/>
    </row>
    <row r="94" spans="1:7" x14ac:dyDescent="0.15">
      <c r="A94" s="89"/>
      <c r="B94" s="89"/>
      <c r="C94" s="89"/>
      <c r="D94" s="89"/>
      <c r="E94" s="89"/>
      <c r="F94" s="89"/>
      <c r="G94" s="89"/>
    </row>
    <row r="95" spans="1:7" x14ac:dyDescent="0.15">
      <c r="A95" s="89"/>
      <c r="B95" s="89"/>
      <c r="C95" s="89"/>
      <c r="D95" s="89"/>
      <c r="E95" s="89"/>
      <c r="F95" s="89"/>
      <c r="G95" s="89"/>
    </row>
    <row r="96" spans="1:7" x14ac:dyDescent="0.15">
      <c r="A96" s="89"/>
      <c r="B96" s="89"/>
      <c r="C96" s="89"/>
      <c r="D96" s="89"/>
      <c r="E96" s="89"/>
      <c r="F96" s="89"/>
      <c r="G96" s="89"/>
    </row>
    <row r="97" spans="1:7" x14ac:dyDescent="0.15">
      <c r="A97" s="89"/>
      <c r="B97" s="89"/>
      <c r="C97" s="89"/>
      <c r="D97" s="89"/>
      <c r="E97" s="89"/>
      <c r="F97" s="89"/>
      <c r="G97" s="89"/>
    </row>
    <row r="98" spans="1:7" x14ac:dyDescent="0.15">
      <c r="A98" s="89"/>
      <c r="B98" s="89"/>
      <c r="C98" s="89"/>
      <c r="D98" s="89"/>
      <c r="E98" s="89"/>
      <c r="F98" s="89"/>
      <c r="G98" s="89"/>
    </row>
    <row r="99" spans="1:7" x14ac:dyDescent="0.15">
      <c r="A99" s="89"/>
      <c r="B99" s="89"/>
      <c r="C99" s="89"/>
      <c r="D99" s="89"/>
      <c r="E99" s="89"/>
      <c r="F99" s="89"/>
      <c r="G99" s="89"/>
    </row>
    <row r="100" spans="1:7" x14ac:dyDescent="0.15">
      <c r="A100" s="89"/>
      <c r="B100" s="89"/>
      <c r="C100" s="89"/>
      <c r="D100" s="89"/>
      <c r="E100" s="89"/>
      <c r="F100" s="89"/>
      <c r="G100" s="89"/>
    </row>
    <row r="101" spans="1:7" x14ac:dyDescent="0.15">
      <c r="A101" s="89"/>
      <c r="B101" s="89"/>
      <c r="C101" s="89"/>
      <c r="D101" s="89"/>
      <c r="E101" s="89"/>
      <c r="F101" s="89"/>
      <c r="G101" s="89"/>
    </row>
    <row r="102" spans="1:7" x14ac:dyDescent="0.15">
      <c r="A102" s="89"/>
      <c r="B102" s="89"/>
      <c r="C102" s="89"/>
      <c r="D102" s="89"/>
      <c r="E102" s="89"/>
      <c r="F102" s="89"/>
      <c r="G102" s="89"/>
    </row>
    <row r="103" spans="1:7" x14ac:dyDescent="0.15">
      <c r="A103" s="89"/>
      <c r="B103" s="89"/>
      <c r="C103" s="89"/>
      <c r="D103" s="89"/>
      <c r="E103" s="89"/>
      <c r="F103" s="89"/>
      <c r="G103" s="89"/>
    </row>
    <row r="104" spans="1:7" x14ac:dyDescent="0.15">
      <c r="A104" s="89"/>
      <c r="B104" s="89"/>
      <c r="C104" s="89"/>
      <c r="D104" s="89"/>
      <c r="E104" s="89"/>
      <c r="F104" s="89"/>
      <c r="G104" s="89"/>
    </row>
    <row r="105" spans="1:7" x14ac:dyDescent="0.15">
      <c r="A105" s="89"/>
      <c r="B105" s="89"/>
      <c r="C105" s="89"/>
      <c r="D105" s="89"/>
      <c r="E105" s="89"/>
      <c r="F105" s="89"/>
      <c r="G105" s="89"/>
    </row>
    <row r="106" spans="1:7" x14ac:dyDescent="0.15">
      <c r="A106" s="89"/>
      <c r="B106" s="89"/>
      <c r="C106" s="89"/>
      <c r="D106" s="89"/>
      <c r="E106" s="89"/>
      <c r="F106" s="89"/>
      <c r="G106" s="89"/>
    </row>
    <row r="107" spans="1:7" x14ac:dyDescent="0.15">
      <c r="A107" s="89"/>
      <c r="B107" s="89"/>
      <c r="C107" s="89"/>
      <c r="D107" s="89"/>
      <c r="E107" s="89"/>
      <c r="F107" s="89"/>
      <c r="G107" s="89"/>
    </row>
    <row r="108" spans="1:7" x14ac:dyDescent="0.15">
      <c r="A108" s="89"/>
      <c r="B108" s="89"/>
      <c r="C108" s="89"/>
      <c r="D108" s="89"/>
      <c r="E108" s="89"/>
      <c r="F108" s="89"/>
      <c r="G108" s="89"/>
    </row>
    <row r="109" spans="1:7" x14ac:dyDescent="0.15">
      <c r="A109" s="89"/>
      <c r="B109" s="89"/>
      <c r="C109" s="89"/>
      <c r="D109" s="89"/>
      <c r="E109" s="89"/>
      <c r="F109" s="89"/>
      <c r="G109" s="89"/>
    </row>
    <row r="110" spans="1:7" x14ac:dyDescent="0.15">
      <c r="A110" s="89"/>
      <c r="B110" s="89"/>
      <c r="C110" s="89"/>
      <c r="D110" s="89"/>
      <c r="E110" s="89"/>
      <c r="F110" s="89"/>
      <c r="G110" s="89"/>
    </row>
    <row r="111" spans="1:7" x14ac:dyDescent="0.15">
      <c r="A111" s="89"/>
      <c r="B111" s="89"/>
      <c r="C111" s="89"/>
      <c r="D111" s="89"/>
      <c r="E111" s="89"/>
      <c r="F111" s="89"/>
      <c r="G111" s="89"/>
    </row>
    <row r="112" spans="1:7" x14ac:dyDescent="0.15">
      <c r="A112" s="89"/>
      <c r="B112" s="89"/>
      <c r="C112" s="89"/>
      <c r="D112" s="89"/>
      <c r="E112" s="89"/>
      <c r="F112" s="89"/>
      <c r="G112" s="89"/>
    </row>
    <row r="113" spans="1:7" x14ac:dyDescent="0.15">
      <c r="A113" s="89"/>
      <c r="B113" s="89"/>
      <c r="C113" s="89"/>
      <c r="D113" s="89"/>
      <c r="E113" s="89"/>
      <c r="F113" s="89"/>
      <c r="G113" s="89"/>
    </row>
    <row r="114" spans="1:7" x14ac:dyDescent="0.15">
      <c r="A114" s="89"/>
      <c r="B114" s="89"/>
      <c r="C114" s="89"/>
      <c r="D114" s="89"/>
      <c r="E114" s="89"/>
      <c r="F114" s="89"/>
      <c r="G114" s="89"/>
    </row>
    <row r="115" spans="1:7" x14ac:dyDescent="0.15">
      <c r="A115" s="89"/>
      <c r="B115" s="89"/>
      <c r="C115" s="89"/>
      <c r="D115" s="89"/>
      <c r="E115" s="89"/>
      <c r="F115" s="89"/>
      <c r="G115" s="89"/>
    </row>
    <row r="116" spans="1:7" x14ac:dyDescent="0.15">
      <c r="A116" s="89"/>
      <c r="B116" s="89"/>
      <c r="C116" s="89"/>
      <c r="D116" s="89"/>
      <c r="E116" s="89"/>
      <c r="F116" s="89"/>
      <c r="G116" s="89"/>
    </row>
    <row r="117" spans="1:7" x14ac:dyDescent="0.15">
      <c r="A117" s="89"/>
      <c r="B117" s="89"/>
      <c r="C117" s="89"/>
      <c r="D117" s="89"/>
      <c r="E117" s="89"/>
      <c r="F117" s="89"/>
      <c r="G117" s="89"/>
    </row>
    <row r="118" spans="1:7" x14ac:dyDescent="0.15">
      <c r="A118" s="89"/>
      <c r="B118" s="89"/>
      <c r="C118" s="89"/>
      <c r="D118" s="89"/>
      <c r="E118" s="89"/>
      <c r="F118" s="89"/>
      <c r="G118" s="89"/>
    </row>
    <row r="119" spans="1:7" x14ac:dyDescent="0.15">
      <c r="A119" s="89"/>
      <c r="B119" s="89"/>
      <c r="C119" s="89"/>
      <c r="D119" s="89"/>
      <c r="E119" s="89"/>
      <c r="F119" s="89"/>
      <c r="G119" s="89"/>
    </row>
    <row r="120" spans="1:7" x14ac:dyDescent="0.15">
      <c r="A120" s="89"/>
      <c r="B120" s="89"/>
      <c r="C120" s="89"/>
      <c r="D120" s="89"/>
      <c r="E120" s="89"/>
      <c r="F120" s="89"/>
      <c r="G120" s="89"/>
    </row>
    <row r="121" spans="1:7" x14ac:dyDescent="0.15">
      <c r="A121" s="89"/>
      <c r="B121" s="89"/>
      <c r="C121" s="89"/>
      <c r="D121" s="89"/>
      <c r="E121" s="89"/>
      <c r="F121" s="89"/>
      <c r="G121" s="89"/>
    </row>
    <row r="122" spans="1:7" x14ac:dyDescent="0.15">
      <c r="A122" s="89"/>
      <c r="B122" s="89"/>
      <c r="C122" s="89"/>
      <c r="D122" s="89"/>
      <c r="E122" s="89"/>
      <c r="F122" s="89"/>
      <c r="G122" s="89"/>
    </row>
    <row r="123" spans="1:7" x14ac:dyDescent="0.15">
      <c r="A123" s="89"/>
      <c r="B123" s="89"/>
      <c r="C123" s="89"/>
      <c r="D123" s="89"/>
      <c r="E123" s="89"/>
      <c r="F123" s="89"/>
      <c r="G123" s="89"/>
    </row>
    <row r="124" spans="1:7" x14ac:dyDescent="0.15">
      <c r="A124" s="89"/>
      <c r="B124" s="89"/>
      <c r="C124" s="89"/>
      <c r="D124" s="89"/>
      <c r="E124" s="89"/>
      <c r="F124" s="89"/>
      <c r="G124" s="89"/>
    </row>
    <row r="125" spans="1:7" x14ac:dyDescent="0.15">
      <c r="A125" s="89"/>
      <c r="B125" s="89"/>
      <c r="C125" s="89"/>
      <c r="D125" s="89"/>
      <c r="E125" s="89"/>
      <c r="F125" s="89"/>
      <c r="G125" s="89"/>
    </row>
    <row r="126" spans="1:7" x14ac:dyDescent="0.15">
      <c r="A126" s="89"/>
      <c r="B126" s="89"/>
      <c r="C126" s="89"/>
      <c r="D126" s="89"/>
      <c r="E126" s="89"/>
      <c r="F126" s="89"/>
      <c r="G126" s="89"/>
    </row>
    <row r="127" spans="1:7" x14ac:dyDescent="0.15">
      <c r="A127" s="89"/>
      <c r="B127" s="89"/>
      <c r="C127" s="89"/>
      <c r="D127" s="89"/>
      <c r="E127" s="89"/>
      <c r="F127" s="89"/>
      <c r="G127" s="89"/>
    </row>
    <row r="128" spans="1:7" x14ac:dyDescent="0.15">
      <c r="A128" s="89"/>
      <c r="B128" s="89"/>
      <c r="C128" s="89"/>
      <c r="D128" s="89"/>
      <c r="E128" s="89"/>
      <c r="F128" s="89"/>
      <c r="G128" s="89"/>
    </row>
    <row r="129" spans="1:7" x14ac:dyDescent="0.15">
      <c r="A129" s="89"/>
      <c r="B129" s="89"/>
      <c r="C129" s="89"/>
      <c r="D129" s="89"/>
      <c r="E129" s="89"/>
      <c r="F129" s="89"/>
      <c r="G129" s="89"/>
    </row>
    <row r="130" spans="1:7" x14ac:dyDescent="0.15">
      <c r="A130" s="89"/>
      <c r="B130" s="89"/>
      <c r="C130" s="89"/>
      <c r="D130" s="89"/>
      <c r="E130" s="89"/>
      <c r="F130" s="89"/>
      <c r="G130" s="89"/>
    </row>
    <row r="131" spans="1:7" x14ac:dyDescent="0.15">
      <c r="A131" s="89"/>
      <c r="B131" s="89"/>
      <c r="C131" s="89"/>
      <c r="D131" s="89"/>
      <c r="E131" s="89"/>
      <c r="F131" s="89"/>
      <c r="G131" s="89"/>
    </row>
    <row r="132" spans="1:7" x14ac:dyDescent="0.15">
      <c r="A132" s="89"/>
      <c r="B132" s="89"/>
      <c r="C132" s="89"/>
      <c r="D132" s="89"/>
      <c r="E132" s="89"/>
      <c r="F132" s="89"/>
      <c r="G132" s="89"/>
    </row>
    <row r="133" spans="1:7" x14ac:dyDescent="0.15">
      <c r="A133" s="89"/>
      <c r="B133" s="89"/>
      <c r="C133" s="89"/>
      <c r="D133" s="89"/>
      <c r="E133" s="89"/>
      <c r="F133" s="89"/>
      <c r="G133" s="89"/>
    </row>
    <row r="134" spans="1:7" x14ac:dyDescent="0.15">
      <c r="A134" s="89"/>
      <c r="B134" s="89"/>
      <c r="C134" s="89"/>
      <c r="D134" s="89"/>
      <c r="E134" s="89"/>
      <c r="F134" s="89"/>
      <c r="G134" s="89"/>
    </row>
    <row r="135" spans="1:7" x14ac:dyDescent="0.15">
      <c r="A135" s="89"/>
      <c r="B135" s="89"/>
      <c r="C135" s="89"/>
      <c r="D135" s="89"/>
      <c r="E135" s="89"/>
      <c r="F135" s="89"/>
      <c r="G135" s="89"/>
    </row>
    <row r="136" spans="1:7" x14ac:dyDescent="0.15">
      <c r="A136" s="89"/>
      <c r="B136" s="89"/>
      <c r="C136" s="89"/>
      <c r="D136" s="89"/>
      <c r="E136" s="89"/>
      <c r="F136" s="89"/>
      <c r="G136" s="89"/>
    </row>
    <row r="137" spans="1:7" x14ac:dyDescent="0.15">
      <c r="A137" s="89"/>
      <c r="B137" s="89"/>
      <c r="C137" s="89"/>
      <c r="D137" s="89"/>
      <c r="E137" s="89"/>
      <c r="F137" s="89"/>
      <c r="G137" s="89"/>
    </row>
    <row r="138" spans="1:7" x14ac:dyDescent="0.15">
      <c r="A138" s="89"/>
      <c r="B138" s="89"/>
      <c r="C138" s="89"/>
      <c r="D138" s="89"/>
      <c r="E138" s="89"/>
      <c r="F138" s="89"/>
      <c r="G138" s="89"/>
    </row>
    <row r="139" spans="1:7" x14ac:dyDescent="0.15">
      <c r="A139" s="89"/>
      <c r="B139" s="89"/>
      <c r="C139" s="89"/>
      <c r="D139" s="89"/>
      <c r="E139" s="89"/>
      <c r="F139" s="89"/>
      <c r="G139" s="89"/>
    </row>
    <row r="140" spans="1:7" x14ac:dyDescent="0.15">
      <c r="A140" s="89"/>
      <c r="B140" s="89"/>
      <c r="C140" s="89"/>
      <c r="D140" s="89"/>
      <c r="E140" s="89"/>
      <c r="F140" s="89"/>
      <c r="G140" s="89"/>
    </row>
    <row r="141" spans="1:7" x14ac:dyDescent="0.15">
      <c r="A141" s="89"/>
      <c r="B141" s="89"/>
      <c r="C141" s="89"/>
      <c r="D141" s="89"/>
      <c r="E141" s="89"/>
      <c r="F141" s="89"/>
      <c r="G141" s="89"/>
    </row>
    <row r="142" spans="1:7" x14ac:dyDescent="0.15">
      <c r="A142" s="89"/>
      <c r="B142" s="89"/>
      <c r="C142" s="89"/>
      <c r="D142" s="89"/>
      <c r="E142" s="89"/>
      <c r="F142" s="89"/>
      <c r="G142" s="89"/>
    </row>
    <row r="143" spans="1:7" x14ac:dyDescent="0.15">
      <c r="A143" s="89"/>
      <c r="B143" s="89"/>
      <c r="C143" s="89"/>
      <c r="D143" s="89"/>
      <c r="E143" s="89"/>
      <c r="F143" s="89"/>
      <c r="G143" s="89"/>
    </row>
    <row r="144" spans="1:7" x14ac:dyDescent="0.15">
      <c r="A144" s="89"/>
      <c r="B144" s="89"/>
      <c r="C144" s="89"/>
      <c r="D144" s="89"/>
      <c r="E144" s="89"/>
      <c r="F144" s="89"/>
      <c r="G144" s="89"/>
    </row>
    <row r="145" spans="1:7" x14ac:dyDescent="0.15">
      <c r="A145" s="89"/>
      <c r="B145" s="89"/>
      <c r="C145" s="89"/>
      <c r="D145" s="89"/>
      <c r="E145" s="89"/>
      <c r="F145" s="89"/>
      <c r="G145" s="89"/>
    </row>
    <row r="146" spans="1:7" x14ac:dyDescent="0.15">
      <c r="A146" s="89"/>
      <c r="B146" s="89"/>
      <c r="C146" s="89"/>
      <c r="D146" s="89"/>
      <c r="E146" s="89"/>
      <c r="F146" s="89"/>
      <c r="G146" s="89"/>
    </row>
    <row r="147" spans="1:7" x14ac:dyDescent="0.15">
      <c r="A147" s="89"/>
      <c r="B147" s="89"/>
      <c r="C147" s="89"/>
      <c r="D147" s="89"/>
      <c r="E147" s="89"/>
      <c r="F147" s="89"/>
      <c r="G147" s="89"/>
    </row>
    <row r="148" spans="1:7" x14ac:dyDescent="0.15">
      <c r="A148" s="89"/>
      <c r="B148" s="89"/>
      <c r="C148" s="89"/>
      <c r="D148" s="89"/>
      <c r="E148" s="89"/>
      <c r="F148" s="89"/>
      <c r="G148" s="89"/>
    </row>
    <row r="149" spans="1:7" x14ac:dyDescent="0.15">
      <c r="A149" s="89"/>
      <c r="B149" s="89"/>
      <c r="C149" s="89"/>
      <c r="D149" s="89"/>
      <c r="E149" s="89"/>
      <c r="F149" s="89"/>
      <c r="G149" s="89"/>
    </row>
    <row r="150" spans="1:7" x14ac:dyDescent="0.15">
      <c r="A150" s="89"/>
      <c r="B150" s="89"/>
      <c r="C150" s="89"/>
      <c r="D150" s="89"/>
      <c r="E150" s="89"/>
      <c r="F150" s="89"/>
      <c r="G150" s="89"/>
    </row>
    <row r="151" spans="1:7" x14ac:dyDescent="0.15">
      <c r="A151" s="89"/>
      <c r="B151" s="89"/>
      <c r="C151" s="89"/>
      <c r="D151" s="89"/>
      <c r="E151" s="89"/>
      <c r="F151" s="89"/>
      <c r="G151" s="89"/>
    </row>
    <row r="152" spans="1:7" x14ac:dyDescent="0.15">
      <c r="A152" s="89"/>
      <c r="B152" s="89"/>
      <c r="C152" s="89"/>
      <c r="D152" s="89"/>
      <c r="E152" s="89"/>
      <c r="F152" s="89"/>
      <c r="G152" s="89"/>
    </row>
    <row r="153" spans="1:7" x14ac:dyDescent="0.15">
      <c r="A153" s="89"/>
      <c r="B153" s="89"/>
      <c r="C153" s="89"/>
      <c r="D153" s="89"/>
      <c r="E153" s="89"/>
      <c r="F153" s="89"/>
      <c r="G153" s="89"/>
    </row>
    <row r="154" spans="1:7" x14ac:dyDescent="0.15">
      <c r="A154" s="89"/>
      <c r="B154" s="89"/>
      <c r="C154" s="89"/>
      <c r="D154" s="89"/>
      <c r="E154" s="89"/>
      <c r="F154" s="89"/>
      <c r="G154" s="89"/>
    </row>
    <row r="155" spans="1:7" x14ac:dyDescent="0.15">
      <c r="A155" s="89"/>
      <c r="B155" s="89"/>
      <c r="C155" s="89"/>
      <c r="D155" s="89"/>
      <c r="E155" s="89"/>
      <c r="F155" s="89"/>
      <c r="G155" s="89"/>
    </row>
    <row r="156" spans="1:7" x14ac:dyDescent="0.15">
      <c r="A156" s="89"/>
      <c r="B156" s="89"/>
      <c r="C156" s="89"/>
      <c r="D156" s="89"/>
      <c r="E156" s="89"/>
      <c r="F156" s="89"/>
      <c r="G156" s="89"/>
    </row>
    <row r="157" spans="1:7" x14ac:dyDescent="0.15">
      <c r="A157" s="89"/>
      <c r="B157" s="89"/>
      <c r="C157" s="89"/>
      <c r="D157" s="89"/>
      <c r="E157" s="89"/>
      <c r="F157" s="89"/>
      <c r="G157" s="89"/>
    </row>
    <row r="158" spans="1:7" x14ac:dyDescent="0.15">
      <c r="A158" s="89"/>
      <c r="B158" s="89"/>
      <c r="C158" s="89"/>
      <c r="D158" s="89"/>
      <c r="E158" s="89"/>
      <c r="F158" s="89"/>
      <c r="G158" s="89"/>
    </row>
    <row r="159" spans="1:7" x14ac:dyDescent="0.15">
      <c r="A159" s="89"/>
      <c r="B159" s="89"/>
      <c r="C159" s="89"/>
      <c r="D159" s="89"/>
      <c r="E159" s="89"/>
      <c r="F159" s="89"/>
      <c r="G159" s="89"/>
    </row>
    <row r="160" spans="1:7" x14ac:dyDescent="0.15">
      <c r="A160" s="89"/>
      <c r="B160" s="89"/>
      <c r="C160" s="89"/>
      <c r="D160" s="89"/>
      <c r="E160" s="89"/>
      <c r="F160" s="89"/>
      <c r="G160" s="89"/>
    </row>
    <row r="161" spans="1:7" x14ac:dyDescent="0.15">
      <c r="A161" s="89"/>
      <c r="B161" s="89"/>
      <c r="C161" s="89"/>
      <c r="D161" s="89"/>
      <c r="E161" s="89"/>
      <c r="F161" s="89"/>
      <c r="G161" s="89"/>
    </row>
    <row r="162" spans="1:7" x14ac:dyDescent="0.15">
      <c r="A162" s="89"/>
      <c r="B162" s="89"/>
      <c r="C162" s="89"/>
      <c r="D162" s="89"/>
      <c r="E162" s="89"/>
      <c r="F162" s="89"/>
      <c r="G162" s="89"/>
    </row>
    <row r="163" spans="1:7" x14ac:dyDescent="0.15">
      <c r="A163" s="89"/>
      <c r="B163" s="89"/>
      <c r="C163" s="89"/>
      <c r="D163" s="89"/>
      <c r="E163" s="89"/>
      <c r="F163" s="89"/>
      <c r="G163" s="89"/>
    </row>
    <row r="164" spans="1:7" x14ac:dyDescent="0.15">
      <c r="A164" s="89"/>
      <c r="B164" s="89"/>
      <c r="C164" s="89"/>
      <c r="D164" s="89"/>
      <c r="E164" s="89"/>
      <c r="F164" s="89"/>
      <c r="G164" s="89"/>
    </row>
    <row r="165" spans="1:7" x14ac:dyDescent="0.15">
      <c r="A165" s="89"/>
      <c r="B165" s="89"/>
      <c r="C165" s="89"/>
      <c r="D165" s="89"/>
      <c r="E165" s="89"/>
      <c r="F165" s="89"/>
      <c r="G165" s="89"/>
    </row>
    <row r="166" spans="1:7" x14ac:dyDescent="0.15">
      <c r="A166" s="89"/>
      <c r="B166" s="89"/>
      <c r="C166" s="89"/>
      <c r="D166" s="89"/>
      <c r="E166" s="89"/>
      <c r="F166" s="89"/>
      <c r="G166" s="89"/>
    </row>
    <row r="167" spans="1:7" x14ac:dyDescent="0.15">
      <c r="A167" s="89"/>
      <c r="B167" s="89"/>
      <c r="C167" s="89"/>
      <c r="D167" s="89"/>
      <c r="E167" s="89"/>
      <c r="F167" s="89"/>
      <c r="G167" s="89"/>
    </row>
    <row r="168" spans="1:7" x14ac:dyDescent="0.15">
      <c r="A168" s="89"/>
      <c r="B168" s="89"/>
      <c r="C168" s="89"/>
      <c r="D168" s="89"/>
      <c r="E168" s="89"/>
      <c r="F168" s="89"/>
      <c r="G168" s="89"/>
    </row>
    <row r="169" spans="1:7" x14ac:dyDescent="0.15">
      <c r="A169" s="89"/>
      <c r="B169" s="89"/>
      <c r="C169" s="89"/>
      <c r="D169" s="89"/>
      <c r="E169" s="89"/>
      <c r="F169" s="89"/>
      <c r="G169" s="89"/>
    </row>
    <row r="170" spans="1:7" x14ac:dyDescent="0.15">
      <c r="A170" s="89"/>
      <c r="B170" s="89"/>
      <c r="C170" s="89"/>
      <c r="D170" s="89"/>
      <c r="E170" s="89"/>
      <c r="F170" s="89"/>
      <c r="G170" s="89"/>
    </row>
    <row r="171" spans="1:7" x14ac:dyDescent="0.15">
      <c r="A171" s="89"/>
      <c r="B171" s="89"/>
      <c r="C171" s="89"/>
      <c r="D171" s="89"/>
      <c r="E171" s="89"/>
      <c r="F171" s="89"/>
      <c r="G171" s="89"/>
    </row>
    <row r="172" spans="1:7" x14ac:dyDescent="0.15">
      <c r="A172" s="89"/>
      <c r="B172" s="89"/>
      <c r="C172" s="89"/>
      <c r="D172" s="89"/>
      <c r="E172" s="89"/>
      <c r="F172" s="89"/>
      <c r="G172" s="89"/>
    </row>
    <row r="173" spans="1:7" x14ac:dyDescent="0.15">
      <c r="A173" s="89"/>
      <c r="B173" s="89"/>
      <c r="C173" s="89"/>
      <c r="D173" s="89"/>
      <c r="E173" s="89"/>
      <c r="F173" s="89"/>
      <c r="G173" s="89"/>
    </row>
    <row r="174" spans="1:7" x14ac:dyDescent="0.15">
      <c r="A174" s="89"/>
      <c r="B174" s="89"/>
      <c r="C174" s="89"/>
      <c r="D174" s="89"/>
      <c r="E174" s="89"/>
      <c r="F174" s="89"/>
      <c r="G174" s="89"/>
    </row>
    <row r="175" spans="1:7" x14ac:dyDescent="0.15">
      <c r="A175" s="89"/>
      <c r="B175" s="89"/>
      <c r="C175" s="89"/>
      <c r="D175" s="89"/>
      <c r="E175" s="89"/>
      <c r="F175" s="89"/>
      <c r="G175" s="89"/>
    </row>
    <row r="176" spans="1:7" x14ac:dyDescent="0.15">
      <c r="A176" s="89"/>
      <c r="B176" s="89"/>
      <c r="C176" s="89"/>
      <c r="D176" s="89"/>
      <c r="E176" s="89"/>
      <c r="F176" s="89"/>
      <c r="G176" s="89"/>
    </row>
    <row r="177" spans="1:7" x14ac:dyDescent="0.15">
      <c r="A177" s="89"/>
      <c r="B177" s="89"/>
      <c r="C177" s="89"/>
      <c r="D177" s="89"/>
      <c r="E177" s="89"/>
      <c r="F177" s="89"/>
      <c r="G177" s="89"/>
    </row>
    <row r="178" spans="1:7" x14ac:dyDescent="0.15">
      <c r="A178" s="89"/>
      <c r="B178" s="89"/>
      <c r="C178" s="89"/>
      <c r="D178" s="89"/>
      <c r="E178" s="89"/>
      <c r="F178" s="89"/>
      <c r="G178" s="89"/>
    </row>
    <row r="179" spans="1:7" x14ac:dyDescent="0.15">
      <c r="A179" s="89"/>
      <c r="B179" s="89"/>
      <c r="C179" s="89"/>
      <c r="D179" s="89"/>
      <c r="E179" s="89"/>
      <c r="F179" s="89"/>
      <c r="G179" s="89"/>
    </row>
    <row r="180" spans="1:7" x14ac:dyDescent="0.15">
      <c r="A180" s="89"/>
      <c r="B180" s="89"/>
      <c r="C180" s="89"/>
      <c r="D180" s="89"/>
      <c r="E180" s="89"/>
      <c r="F180" s="89"/>
      <c r="G180" s="89"/>
    </row>
    <row r="181" spans="1:7" x14ac:dyDescent="0.15">
      <c r="A181" s="89"/>
      <c r="B181" s="89"/>
      <c r="C181" s="89"/>
      <c r="D181" s="89"/>
      <c r="E181" s="89"/>
      <c r="F181" s="89"/>
      <c r="G181" s="89"/>
    </row>
    <row r="182" spans="1:7" x14ac:dyDescent="0.15">
      <c r="A182" s="89"/>
      <c r="B182" s="89"/>
      <c r="C182" s="89"/>
      <c r="D182" s="89"/>
      <c r="E182" s="89"/>
      <c r="F182" s="89"/>
      <c r="G182" s="89"/>
    </row>
    <row r="183" spans="1:7" x14ac:dyDescent="0.15">
      <c r="A183" s="89"/>
      <c r="B183" s="89"/>
      <c r="C183" s="89"/>
      <c r="D183" s="89"/>
      <c r="E183" s="89"/>
      <c r="F183" s="89"/>
      <c r="G183" s="89"/>
    </row>
    <row r="184" spans="1:7" x14ac:dyDescent="0.15">
      <c r="A184" s="89"/>
      <c r="B184" s="89"/>
      <c r="C184" s="89"/>
      <c r="D184" s="89"/>
      <c r="E184" s="89"/>
      <c r="F184" s="89"/>
      <c r="G184" s="89"/>
    </row>
    <row r="185" spans="1:7" x14ac:dyDescent="0.15">
      <c r="A185" s="89"/>
      <c r="B185" s="89"/>
      <c r="C185" s="89"/>
      <c r="D185" s="89"/>
      <c r="E185" s="89"/>
      <c r="F185" s="89"/>
      <c r="G185" s="89"/>
    </row>
    <row r="186" spans="1:7" x14ac:dyDescent="0.15">
      <c r="A186" s="89"/>
      <c r="B186" s="89"/>
      <c r="C186" s="89"/>
      <c r="D186" s="89"/>
      <c r="E186" s="89"/>
      <c r="F186" s="89"/>
      <c r="G186" s="89"/>
    </row>
    <row r="187" spans="1:7" x14ac:dyDescent="0.15">
      <c r="A187" s="89"/>
      <c r="B187" s="89"/>
      <c r="C187" s="89"/>
      <c r="D187" s="89"/>
      <c r="E187" s="89"/>
      <c r="F187" s="89"/>
      <c r="G187" s="89"/>
    </row>
    <row r="188" spans="1:7" x14ac:dyDescent="0.15">
      <c r="A188" s="89"/>
      <c r="B188" s="89"/>
      <c r="C188" s="89"/>
      <c r="D188" s="89"/>
      <c r="E188" s="89"/>
      <c r="F188" s="89"/>
      <c r="G188" s="89"/>
    </row>
    <row r="189" spans="1:7" x14ac:dyDescent="0.15">
      <c r="A189" s="89"/>
      <c r="B189" s="89"/>
      <c r="C189" s="89"/>
      <c r="D189" s="89"/>
      <c r="E189" s="89"/>
      <c r="F189" s="89"/>
      <c r="G189" s="89"/>
    </row>
    <row r="190" spans="1:7" x14ac:dyDescent="0.15">
      <c r="A190" s="89"/>
      <c r="B190" s="89"/>
      <c r="C190" s="89"/>
      <c r="D190" s="89"/>
      <c r="E190" s="89"/>
      <c r="F190" s="89"/>
      <c r="G190" s="89"/>
    </row>
    <row r="191" spans="1:7" x14ac:dyDescent="0.15">
      <c r="A191" s="89"/>
      <c r="B191" s="89"/>
      <c r="C191" s="89"/>
      <c r="D191" s="89"/>
      <c r="E191" s="89"/>
      <c r="F191" s="89"/>
      <c r="G191" s="89"/>
    </row>
    <row r="192" spans="1:7" x14ac:dyDescent="0.15">
      <c r="A192" s="89"/>
      <c r="B192" s="89"/>
      <c r="C192" s="89"/>
      <c r="D192" s="89"/>
      <c r="E192" s="89"/>
      <c r="F192" s="89"/>
      <c r="G192" s="89"/>
    </row>
    <row r="193" spans="1:7" x14ac:dyDescent="0.15">
      <c r="A193" s="89"/>
      <c r="B193" s="89"/>
      <c r="C193" s="89"/>
      <c r="D193" s="89"/>
      <c r="E193" s="89"/>
      <c r="F193" s="89"/>
      <c r="G193" s="89"/>
    </row>
    <row r="194" spans="1:7" x14ac:dyDescent="0.15">
      <c r="A194" s="89"/>
      <c r="B194" s="89"/>
      <c r="C194" s="89"/>
      <c r="D194" s="89"/>
      <c r="E194" s="89"/>
      <c r="F194" s="89"/>
      <c r="G194" s="89"/>
    </row>
    <row r="195" spans="1:7" x14ac:dyDescent="0.15">
      <c r="A195" s="89"/>
      <c r="B195" s="89"/>
      <c r="C195" s="89"/>
      <c r="D195" s="89"/>
      <c r="E195" s="89"/>
      <c r="F195" s="89"/>
      <c r="G195" s="89"/>
    </row>
    <row r="196" spans="1:7" x14ac:dyDescent="0.15">
      <c r="A196" s="89"/>
      <c r="B196" s="89"/>
      <c r="C196" s="89"/>
      <c r="D196" s="89"/>
      <c r="E196" s="89"/>
      <c r="F196" s="89"/>
      <c r="G196" s="89"/>
    </row>
    <row r="197" spans="1:7" x14ac:dyDescent="0.15">
      <c r="A197" s="89"/>
      <c r="B197" s="89"/>
      <c r="C197" s="89"/>
      <c r="D197" s="89"/>
      <c r="E197" s="89"/>
      <c r="F197" s="89"/>
      <c r="G197" s="89"/>
    </row>
    <row r="198" spans="1:7" x14ac:dyDescent="0.15">
      <c r="A198" s="89"/>
      <c r="B198" s="89"/>
      <c r="C198" s="89"/>
      <c r="D198" s="89"/>
      <c r="E198" s="89"/>
      <c r="F198" s="89"/>
      <c r="G198" s="89"/>
    </row>
    <row r="199" spans="1:7" x14ac:dyDescent="0.15">
      <c r="A199" s="89"/>
      <c r="B199" s="89"/>
      <c r="C199" s="89"/>
      <c r="D199" s="89"/>
      <c r="E199" s="89"/>
      <c r="F199" s="89"/>
      <c r="G199" s="89"/>
    </row>
    <row r="200" spans="1:7" x14ac:dyDescent="0.15">
      <c r="A200" s="89"/>
      <c r="B200" s="89"/>
      <c r="C200" s="89"/>
      <c r="D200" s="89"/>
      <c r="E200" s="89"/>
      <c r="F200" s="89"/>
      <c r="G200" s="89"/>
    </row>
    <row r="201" spans="1:7" x14ac:dyDescent="0.15">
      <c r="A201" s="89"/>
      <c r="B201" s="89"/>
      <c r="C201" s="89"/>
      <c r="D201" s="89"/>
      <c r="E201" s="89"/>
      <c r="F201" s="89"/>
      <c r="G201" s="89"/>
    </row>
    <row r="202" spans="1:7" x14ac:dyDescent="0.15">
      <c r="A202" s="89"/>
      <c r="B202" s="89"/>
      <c r="C202" s="89"/>
      <c r="D202" s="89"/>
      <c r="E202" s="89"/>
      <c r="F202" s="89"/>
      <c r="G202" s="89"/>
    </row>
    <row r="203" spans="1:7" x14ac:dyDescent="0.15">
      <c r="A203" s="89"/>
      <c r="B203" s="89"/>
      <c r="C203" s="89"/>
      <c r="D203" s="89"/>
      <c r="E203" s="89"/>
      <c r="F203" s="89"/>
      <c r="G203" s="89"/>
    </row>
    <row r="204" spans="1:7" x14ac:dyDescent="0.15">
      <c r="A204" s="89"/>
      <c r="B204" s="89"/>
      <c r="C204" s="89"/>
      <c r="D204" s="89"/>
      <c r="E204" s="89"/>
      <c r="F204" s="89"/>
      <c r="G204" s="89"/>
    </row>
    <row r="205" spans="1:7" x14ac:dyDescent="0.15">
      <c r="A205" s="89"/>
      <c r="B205" s="89"/>
      <c r="C205" s="89"/>
      <c r="D205" s="89"/>
      <c r="E205" s="89"/>
      <c r="F205" s="89"/>
      <c r="G205" s="89"/>
    </row>
    <row r="206" spans="1:7" x14ac:dyDescent="0.15">
      <c r="A206" s="89"/>
      <c r="B206" s="89"/>
      <c r="C206" s="89"/>
      <c r="D206" s="89"/>
      <c r="E206" s="89"/>
      <c r="F206" s="89"/>
      <c r="G206" s="89"/>
    </row>
    <row r="207" spans="1:7" x14ac:dyDescent="0.15">
      <c r="A207" s="89"/>
      <c r="B207" s="89"/>
      <c r="C207" s="89"/>
      <c r="D207" s="89"/>
      <c r="E207" s="89"/>
      <c r="F207" s="89"/>
      <c r="G207" s="89"/>
    </row>
    <row r="208" spans="1:7" x14ac:dyDescent="0.15">
      <c r="A208" s="89"/>
      <c r="B208" s="89"/>
      <c r="C208" s="89"/>
      <c r="D208" s="89"/>
      <c r="E208" s="89"/>
      <c r="F208" s="89"/>
      <c r="G208" s="89"/>
    </row>
    <row r="209" spans="1:7" x14ac:dyDescent="0.15">
      <c r="A209" s="89"/>
      <c r="B209" s="89"/>
      <c r="C209" s="89"/>
      <c r="D209" s="89"/>
      <c r="E209" s="89"/>
      <c r="F209" s="89"/>
      <c r="G209" s="89"/>
    </row>
    <row r="210" spans="1:7" x14ac:dyDescent="0.15">
      <c r="A210" s="89"/>
      <c r="B210" s="89"/>
      <c r="C210" s="89"/>
      <c r="D210" s="89"/>
      <c r="E210" s="89"/>
      <c r="F210" s="89"/>
      <c r="G210" s="89"/>
    </row>
    <row r="211" spans="1:7" x14ac:dyDescent="0.15">
      <c r="A211" s="89"/>
      <c r="B211" s="89"/>
      <c r="C211" s="89"/>
      <c r="D211" s="89"/>
      <c r="E211" s="89"/>
      <c r="F211" s="89"/>
      <c r="G211" s="89"/>
    </row>
    <row r="212" spans="1:7" x14ac:dyDescent="0.15">
      <c r="A212" s="89"/>
      <c r="B212" s="89"/>
      <c r="C212" s="89"/>
      <c r="D212" s="89"/>
      <c r="E212" s="89"/>
      <c r="F212" s="89"/>
      <c r="G212" s="89"/>
    </row>
    <row r="213" spans="1:7" x14ac:dyDescent="0.15">
      <c r="A213" s="89"/>
      <c r="B213" s="89"/>
      <c r="C213" s="89"/>
      <c r="D213" s="89"/>
      <c r="E213" s="89"/>
      <c r="F213" s="89"/>
      <c r="G213" s="89"/>
    </row>
    <row r="214" spans="1:7" x14ac:dyDescent="0.15">
      <c r="A214" s="89"/>
      <c r="B214" s="89"/>
      <c r="C214" s="89"/>
      <c r="D214" s="89"/>
      <c r="E214" s="89"/>
      <c r="F214" s="89"/>
      <c r="G214" s="89"/>
    </row>
    <row r="215" spans="1:7" x14ac:dyDescent="0.15">
      <c r="A215" s="89"/>
      <c r="B215" s="89"/>
      <c r="C215" s="89"/>
      <c r="D215" s="89"/>
      <c r="E215" s="89"/>
      <c r="F215" s="89"/>
      <c r="G215" s="89"/>
    </row>
    <row r="216" spans="1:7" x14ac:dyDescent="0.15">
      <c r="A216" s="89"/>
      <c r="B216" s="89"/>
      <c r="C216" s="89"/>
      <c r="D216" s="89"/>
      <c r="E216" s="89"/>
      <c r="F216" s="89"/>
      <c r="G216" s="89"/>
    </row>
    <row r="217" spans="1:7" x14ac:dyDescent="0.15">
      <c r="A217" s="89"/>
      <c r="B217" s="89"/>
      <c r="C217" s="89"/>
      <c r="D217" s="89"/>
      <c r="E217" s="89"/>
      <c r="F217" s="89"/>
      <c r="G217" s="89"/>
    </row>
    <row r="218" spans="1:7" x14ac:dyDescent="0.15">
      <c r="A218" s="89"/>
      <c r="B218" s="89"/>
      <c r="C218" s="89"/>
      <c r="D218" s="89"/>
      <c r="E218" s="89"/>
      <c r="F218" s="89"/>
      <c r="G218" s="89"/>
    </row>
    <row r="219" spans="1:7" x14ac:dyDescent="0.15">
      <c r="A219" s="89"/>
      <c r="B219" s="89"/>
      <c r="C219" s="89"/>
      <c r="D219" s="89"/>
      <c r="E219" s="89"/>
      <c r="F219" s="89"/>
      <c r="G219" s="89"/>
    </row>
    <row r="220" spans="1:7" x14ac:dyDescent="0.15">
      <c r="A220" s="89"/>
      <c r="B220" s="89"/>
      <c r="C220" s="89"/>
      <c r="D220" s="89"/>
      <c r="E220" s="89"/>
      <c r="F220" s="89"/>
      <c r="G220" s="89"/>
    </row>
    <row r="221" spans="1:7" x14ac:dyDescent="0.15">
      <c r="A221" s="89"/>
      <c r="B221" s="89"/>
      <c r="C221" s="89"/>
      <c r="D221" s="89"/>
      <c r="E221" s="89"/>
      <c r="F221" s="89"/>
      <c r="G221" s="89"/>
    </row>
    <row r="222" spans="1:7" x14ac:dyDescent="0.15">
      <c r="A222" s="89"/>
      <c r="B222" s="89"/>
      <c r="C222" s="89"/>
      <c r="D222" s="89"/>
      <c r="E222" s="89"/>
      <c r="F222" s="89"/>
      <c r="G222" s="89"/>
    </row>
    <row r="223" spans="1:7" x14ac:dyDescent="0.15">
      <c r="A223" s="89"/>
      <c r="B223" s="89"/>
      <c r="C223" s="89"/>
      <c r="D223" s="89"/>
      <c r="E223" s="89"/>
      <c r="F223" s="89"/>
      <c r="G223" s="89"/>
    </row>
    <row r="224" spans="1:7" x14ac:dyDescent="0.15">
      <c r="A224" s="89"/>
      <c r="B224" s="89"/>
      <c r="C224" s="89"/>
      <c r="D224" s="89"/>
      <c r="E224" s="89"/>
      <c r="F224" s="89"/>
      <c r="G224" s="89"/>
    </row>
    <row r="225" spans="1:7" x14ac:dyDescent="0.15">
      <c r="A225" s="89"/>
      <c r="B225" s="89"/>
      <c r="C225" s="89"/>
      <c r="D225" s="89"/>
      <c r="E225" s="89"/>
      <c r="F225" s="89"/>
      <c r="G225" s="89"/>
    </row>
    <row r="226" spans="1:7" x14ac:dyDescent="0.15">
      <c r="A226" s="89"/>
      <c r="B226" s="89"/>
      <c r="C226" s="89"/>
      <c r="D226" s="89"/>
      <c r="E226" s="89"/>
      <c r="F226" s="89"/>
      <c r="G226" s="89"/>
    </row>
    <row r="227" spans="1:7" x14ac:dyDescent="0.15">
      <c r="A227" s="89"/>
      <c r="B227" s="89"/>
      <c r="C227" s="89"/>
      <c r="D227" s="89"/>
      <c r="E227" s="89"/>
      <c r="F227" s="89"/>
      <c r="G227" s="89"/>
    </row>
    <row r="228" spans="1:7" x14ac:dyDescent="0.15">
      <c r="A228" s="89"/>
      <c r="B228" s="89"/>
      <c r="C228" s="89"/>
      <c r="D228" s="89"/>
      <c r="E228" s="89"/>
      <c r="F228" s="89"/>
      <c r="G228" s="89"/>
    </row>
    <row r="229" spans="1:7" x14ac:dyDescent="0.15">
      <c r="A229" s="89"/>
      <c r="B229" s="89"/>
      <c r="C229" s="89"/>
      <c r="D229" s="89"/>
      <c r="E229" s="89"/>
      <c r="F229" s="89"/>
      <c r="G229" s="89"/>
    </row>
    <row r="230" spans="1:7" x14ac:dyDescent="0.15">
      <c r="A230" s="89"/>
      <c r="B230" s="89"/>
      <c r="C230" s="89"/>
      <c r="D230" s="89"/>
      <c r="E230" s="89"/>
      <c r="F230" s="89"/>
      <c r="G230" s="89"/>
    </row>
    <row r="231" spans="1:7" x14ac:dyDescent="0.15">
      <c r="A231" s="89"/>
      <c r="B231" s="89"/>
      <c r="C231" s="89"/>
      <c r="D231" s="89"/>
      <c r="E231" s="89"/>
      <c r="F231" s="89"/>
      <c r="G231" s="89"/>
    </row>
    <row r="232" spans="1:7" x14ac:dyDescent="0.15">
      <c r="A232" s="89"/>
      <c r="B232" s="89"/>
      <c r="C232" s="89"/>
      <c r="D232" s="89"/>
      <c r="E232" s="89"/>
      <c r="F232" s="89"/>
      <c r="G232" s="89"/>
    </row>
    <row r="233" spans="1:7" x14ac:dyDescent="0.15">
      <c r="A233" s="89"/>
      <c r="B233" s="89"/>
      <c r="C233" s="89"/>
      <c r="D233" s="89"/>
      <c r="E233" s="89"/>
      <c r="F233" s="89"/>
      <c r="G233" s="89"/>
    </row>
    <row r="234" spans="1:7" x14ac:dyDescent="0.15">
      <c r="A234" s="89"/>
      <c r="B234" s="89"/>
      <c r="C234" s="89"/>
      <c r="D234" s="89"/>
      <c r="E234" s="89"/>
      <c r="F234" s="89"/>
      <c r="G234" s="89"/>
    </row>
    <row r="235" spans="1:7" x14ac:dyDescent="0.15">
      <c r="A235" s="89"/>
      <c r="B235" s="89"/>
      <c r="C235" s="89"/>
      <c r="D235" s="89"/>
      <c r="E235" s="89"/>
      <c r="F235" s="89"/>
      <c r="G235" s="89"/>
    </row>
    <row r="236" spans="1:7" x14ac:dyDescent="0.15">
      <c r="A236" s="89"/>
      <c r="B236" s="89"/>
      <c r="C236" s="89"/>
      <c r="D236" s="89"/>
      <c r="E236" s="89"/>
      <c r="F236" s="89"/>
      <c r="G236" s="89"/>
    </row>
    <row r="237" spans="1:7" x14ac:dyDescent="0.15">
      <c r="A237" s="89"/>
      <c r="B237" s="89"/>
      <c r="C237" s="89"/>
      <c r="D237" s="89"/>
      <c r="E237" s="89"/>
      <c r="F237" s="89"/>
      <c r="G237" s="89"/>
    </row>
    <row r="238" spans="1:7" x14ac:dyDescent="0.15">
      <c r="A238" s="89"/>
      <c r="B238" s="89"/>
      <c r="C238" s="89"/>
      <c r="D238" s="89"/>
      <c r="E238" s="89"/>
      <c r="F238" s="89"/>
      <c r="G238" s="89"/>
    </row>
    <row r="239" spans="1:7" x14ac:dyDescent="0.15">
      <c r="A239" s="89"/>
      <c r="B239" s="89"/>
      <c r="C239" s="89"/>
      <c r="D239" s="89"/>
      <c r="E239" s="89"/>
      <c r="F239" s="89"/>
      <c r="G239" s="89"/>
    </row>
    <row r="240" spans="1:7" x14ac:dyDescent="0.15">
      <c r="A240" s="89"/>
      <c r="B240" s="89"/>
      <c r="C240" s="89"/>
      <c r="D240" s="89"/>
      <c r="E240" s="89"/>
      <c r="F240" s="89"/>
      <c r="G240" s="89"/>
    </row>
    <row r="241" spans="1:7" x14ac:dyDescent="0.15">
      <c r="A241" s="89"/>
      <c r="B241" s="89"/>
      <c r="C241" s="89"/>
      <c r="D241" s="89"/>
      <c r="E241" s="89"/>
      <c r="F241" s="89"/>
      <c r="G241" s="89"/>
    </row>
    <row r="242" spans="1:7" x14ac:dyDescent="0.15">
      <c r="A242" s="89"/>
      <c r="B242" s="89"/>
      <c r="C242" s="89"/>
      <c r="D242" s="89"/>
      <c r="E242" s="89"/>
      <c r="F242" s="89"/>
      <c r="G242" s="89"/>
    </row>
    <row r="243" spans="1:7" x14ac:dyDescent="0.15">
      <c r="A243" s="89"/>
      <c r="B243" s="89"/>
      <c r="C243" s="89"/>
      <c r="D243" s="89"/>
      <c r="E243" s="89"/>
      <c r="F243" s="89"/>
      <c r="G243" s="89"/>
    </row>
    <row r="244" spans="1:7" x14ac:dyDescent="0.15">
      <c r="A244" s="89"/>
      <c r="B244" s="89"/>
      <c r="C244" s="89"/>
      <c r="D244" s="89"/>
      <c r="E244" s="89"/>
      <c r="F244" s="89"/>
      <c r="G244" s="89"/>
    </row>
    <row r="245" spans="1:7" x14ac:dyDescent="0.15">
      <c r="A245" s="89"/>
      <c r="B245" s="89"/>
      <c r="C245" s="89"/>
      <c r="D245" s="89"/>
      <c r="E245" s="89"/>
      <c r="F245" s="89"/>
      <c r="G245" s="89"/>
    </row>
    <row r="246" spans="1:7" x14ac:dyDescent="0.15">
      <c r="A246" s="89"/>
      <c r="B246" s="89"/>
      <c r="C246" s="89"/>
      <c r="D246" s="89"/>
      <c r="E246" s="89"/>
      <c r="F246" s="89"/>
      <c r="G246" s="89"/>
    </row>
    <row r="247" spans="1:7" x14ac:dyDescent="0.15">
      <c r="A247" s="89"/>
      <c r="B247" s="89"/>
      <c r="C247" s="89"/>
      <c r="D247" s="89"/>
      <c r="E247" s="89"/>
      <c r="F247" s="89"/>
      <c r="G247" s="89"/>
    </row>
    <row r="248" spans="1:7" x14ac:dyDescent="0.15">
      <c r="A248" s="89"/>
      <c r="B248" s="89"/>
      <c r="C248" s="89"/>
      <c r="D248" s="89"/>
      <c r="E248" s="89"/>
      <c r="F248" s="89"/>
      <c r="G248" s="89"/>
    </row>
    <row r="249" spans="1:7" x14ac:dyDescent="0.15">
      <c r="A249" s="89"/>
      <c r="B249" s="89"/>
      <c r="C249" s="89"/>
      <c r="D249" s="89"/>
      <c r="E249" s="89"/>
      <c r="F249" s="89"/>
      <c r="G249" s="89"/>
    </row>
    <row r="250" spans="1:7" x14ac:dyDescent="0.15">
      <c r="A250" s="89"/>
      <c r="B250" s="89"/>
      <c r="C250" s="89"/>
      <c r="D250" s="89"/>
      <c r="E250" s="89"/>
      <c r="F250" s="89"/>
      <c r="G250" s="89"/>
    </row>
    <row r="251" spans="1:7" x14ac:dyDescent="0.15">
      <c r="A251" s="89"/>
      <c r="B251" s="89"/>
      <c r="C251" s="89"/>
      <c r="D251" s="89"/>
      <c r="E251" s="89"/>
      <c r="F251" s="89"/>
      <c r="G251" s="89"/>
    </row>
    <row r="252" spans="1:7" x14ac:dyDescent="0.15">
      <c r="A252" s="89"/>
      <c r="B252" s="89"/>
      <c r="C252" s="89"/>
      <c r="D252" s="89"/>
      <c r="E252" s="89"/>
      <c r="F252" s="89"/>
      <c r="G252" s="89"/>
    </row>
    <row r="253" spans="1:7" x14ac:dyDescent="0.15">
      <c r="A253" s="89"/>
      <c r="B253" s="89"/>
      <c r="C253" s="89"/>
      <c r="D253" s="89"/>
      <c r="E253" s="89"/>
      <c r="F253" s="89"/>
      <c r="G253" s="89"/>
    </row>
    <row r="254" spans="1:7" x14ac:dyDescent="0.15">
      <c r="A254" s="89"/>
      <c r="B254" s="89"/>
      <c r="C254" s="89"/>
      <c r="D254" s="89"/>
      <c r="E254" s="89"/>
      <c r="F254" s="89"/>
      <c r="G254" s="89"/>
    </row>
    <row r="255" spans="1:7" x14ac:dyDescent="0.15">
      <c r="A255" s="89"/>
      <c r="B255" s="89"/>
      <c r="C255" s="89"/>
      <c r="D255" s="89"/>
      <c r="E255" s="89"/>
      <c r="F255" s="89"/>
      <c r="G255" s="89"/>
    </row>
    <row r="256" spans="1:7" x14ac:dyDescent="0.15">
      <c r="A256" s="89"/>
      <c r="B256" s="89"/>
      <c r="C256" s="89"/>
      <c r="D256" s="89"/>
      <c r="E256" s="89"/>
      <c r="F256" s="89"/>
      <c r="G256" s="89"/>
    </row>
    <row r="257" spans="1:7" x14ac:dyDescent="0.15">
      <c r="A257" s="89"/>
      <c r="B257" s="89"/>
      <c r="C257" s="89"/>
      <c r="D257" s="89"/>
      <c r="E257" s="89"/>
      <c r="F257" s="89"/>
      <c r="G257" s="89"/>
    </row>
    <row r="258" spans="1:7" x14ac:dyDescent="0.15">
      <c r="A258" s="89"/>
      <c r="B258" s="89"/>
      <c r="C258" s="89"/>
      <c r="D258" s="89"/>
      <c r="E258" s="89"/>
      <c r="F258" s="89"/>
      <c r="G258" s="89"/>
    </row>
    <row r="259" spans="1:7" x14ac:dyDescent="0.15">
      <c r="A259" s="89"/>
      <c r="B259" s="89"/>
      <c r="C259" s="89"/>
      <c r="D259" s="89"/>
      <c r="E259" s="89"/>
      <c r="F259" s="89"/>
      <c r="G259" s="89"/>
    </row>
    <row r="260" spans="1:7" x14ac:dyDescent="0.15">
      <c r="A260" s="89"/>
      <c r="B260" s="89"/>
      <c r="C260" s="89"/>
      <c r="D260" s="89"/>
      <c r="E260" s="89"/>
      <c r="F260" s="89"/>
      <c r="G260" s="89"/>
    </row>
    <row r="261" spans="1:7" x14ac:dyDescent="0.15">
      <c r="A261" s="89"/>
      <c r="B261" s="89"/>
      <c r="C261" s="89"/>
      <c r="D261" s="89"/>
      <c r="E261" s="89"/>
      <c r="F261" s="89"/>
      <c r="G261" s="89"/>
    </row>
    <row r="262" spans="1:7" x14ac:dyDescent="0.15">
      <c r="A262" s="89"/>
      <c r="B262" s="89"/>
      <c r="C262" s="89"/>
      <c r="D262" s="89"/>
      <c r="E262" s="89"/>
      <c r="F262" s="89"/>
      <c r="G262" s="89"/>
    </row>
    <row r="263" spans="1:7" x14ac:dyDescent="0.15">
      <c r="A263" s="89"/>
      <c r="B263" s="89"/>
      <c r="C263" s="89"/>
      <c r="D263" s="89"/>
      <c r="E263" s="89"/>
      <c r="F263" s="89"/>
      <c r="G263" s="89"/>
    </row>
    <row r="264" spans="1:7" x14ac:dyDescent="0.15">
      <c r="A264" s="89"/>
      <c r="B264" s="89"/>
      <c r="C264" s="89"/>
      <c r="D264" s="89"/>
      <c r="E264" s="89"/>
      <c r="F264" s="89"/>
      <c r="G264" s="89"/>
    </row>
    <row r="265" spans="1:7" x14ac:dyDescent="0.15">
      <c r="A265" s="89"/>
      <c r="B265" s="89"/>
      <c r="C265" s="89"/>
      <c r="D265" s="89"/>
      <c r="E265" s="89"/>
      <c r="F265" s="89"/>
      <c r="G265" s="89"/>
    </row>
    <row r="266" spans="1:7" x14ac:dyDescent="0.15">
      <c r="A266" s="89"/>
      <c r="B266" s="89"/>
      <c r="C266" s="89"/>
      <c r="D266" s="89"/>
      <c r="E266" s="89"/>
      <c r="F266" s="89"/>
      <c r="G266" s="89"/>
    </row>
    <row r="267" spans="1:7" x14ac:dyDescent="0.15">
      <c r="A267" s="89"/>
      <c r="B267" s="89"/>
      <c r="C267" s="89"/>
      <c r="D267" s="89"/>
      <c r="E267" s="89"/>
      <c r="F267" s="89"/>
      <c r="G267" s="89"/>
    </row>
    <row r="268" spans="1:7" x14ac:dyDescent="0.15">
      <c r="A268" s="89"/>
      <c r="B268" s="89"/>
      <c r="C268" s="89"/>
      <c r="D268" s="89"/>
      <c r="E268" s="89"/>
      <c r="F268" s="89"/>
      <c r="G268" s="89"/>
    </row>
    <row r="269" spans="1:7" x14ac:dyDescent="0.15">
      <c r="A269" s="89"/>
      <c r="B269" s="89"/>
      <c r="C269" s="89"/>
      <c r="D269" s="89"/>
      <c r="E269" s="89"/>
      <c r="F269" s="89"/>
      <c r="G269" s="89"/>
    </row>
    <row r="270" spans="1:7" x14ac:dyDescent="0.15">
      <c r="A270" s="89"/>
      <c r="B270" s="89"/>
      <c r="C270" s="89"/>
      <c r="D270" s="89"/>
      <c r="E270" s="89"/>
      <c r="F270" s="89"/>
      <c r="G270" s="89"/>
    </row>
    <row r="271" spans="1:7" x14ac:dyDescent="0.15">
      <c r="A271" s="89"/>
      <c r="B271" s="89"/>
      <c r="C271" s="89"/>
      <c r="D271" s="89"/>
      <c r="E271" s="89"/>
      <c r="F271" s="89"/>
      <c r="G271" s="89"/>
    </row>
    <row r="272" spans="1:7" x14ac:dyDescent="0.15">
      <c r="A272" s="89"/>
      <c r="B272" s="89"/>
      <c r="C272" s="89"/>
      <c r="D272" s="89"/>
      <c r="E272" s="89"/>
      <c r="F272" s="89"/>
      <c r="G272" s="89"/>
    </row>
    <row r="273" spans="1:7" x14ac:dyDescent="0.15">
      <c r="A273" s="89"/>
      <c r="B273" s="89"/>
      <c r="C273" s="89"/>
      <c r="D273" s="89"/>
      <c r="E273" s="89"/>
      <c r="F273" s="89"/>
      <c r="G273" s="89"/>
    </row>
    <row r="274" spans="1:7" x14ac:dyDescent="0.15">
      <c r="A274" s="89"/>
      <c r="B274" s="89"/>
      <c r="C274" s="89"/>
      <c r="D274" s="89"/>
      <c r="E274" s="89"/>
      <c r="F274" s="89"/>
      <c r="G274" s="89"/>
    </row>
    <row r="275" spans="1:7" x14ac:dyDescent="0.15">
      <c r="A275" s="89"/>
      <c r="B275" s="89"/>
      <c r="C275" s="89"/>
      <c r="D275" s="89"/>
      <c r="E275" s="89"/>
      <c r="F275" s="89"/>
      <c r="G275" s="89"/>
    </row>
    <row r="276" spans="1:7" x14ac:dyDescent="0.15">
      <c r="A276" s="89"/>
      <c r="B276" s="89"/>
      <c r="C276" s="89"/>
      <c r="D276" s="89"/>
      <c r="E276" s="89"/>
      <c r="F276" s="89"/>
      <c r="G276" s="89"/>
    </row>
    <row r="277" spans="1:7" x14ac:dyDescent="0.15">
      <c r="A277" s="89"/>
      <c r="B277" s="89"/>
      <c r="C277" s="89"/>
      <c r="D277" s="89"/>
      <c r="E277" s="89"/>
      <c r="F277" s="89"/>
      <c r="G277" s="89"/>
    </row>
    <row r="278" spans="1:7" x14ac:dyDescent="0.15">
      <c r="A278" s="89"/>
      <c r="B278" s="89"/>
      <c r="C278" s="89"/>
      <c r="D278" s="89"/>
      <c r="E278" s="89"/>
      <c r="F278" s="89"/>
      <c r="G278" s="89"/>
    </row>
    <row r="279" spans="1:7" x14ac:dyDescent="0.15">
      <c r="A279" s="89"/>
      <c r="B279" s="89"/>
      <c r="C279" s="89"/>
      <c r="D279" s="89"/>
      <c r="E279" s="89"/>
      <c r="F279" s="89"/>
      <c r="G279" s="89"/>
    </row>
    <row r="280" spans="1:7" x14ac:dyDescent="0.15">
      <c r="A280" s="89"/>
      <c r="B280" s="89"/>
      <c r="C280" s="89"/>
      <c r="D280" s="89"/>
      <c r="E280" s="89"/>
      <c r="F280" s="89"/>
      <c r="G280" s="89"/>
    </row>
    <row r="281" spans="1:7" x14ac:dyDescent="0.15">
      <c r="A281" s="89"/>
      <c r="B281" s="89"/>
      <c r="C281" s="89"/>
      <c r="D281" s="89"/>
      <c r="E281" s="89"/>
      <c r="F281" s="89"/>
      <c r="G281" s="89"/>
    </row>
    <row r="282" spans="1:7" x14ac:dyDescent="0.15">
      <c r="A282" s="89"/>
      <c r="B282" s="89"/>
      <c r="C282" s="89"/>
      <c r="D282" s="89"/>
      <c r="E282" s="89"/>
      <c r="F282" s="89"/>
      <c r="G282" s="89"/>
    </row>
    <row r="283" spans="1:7" x14ac:dyDescent="0.15">
      <c r="A283" s="89"/>
      <c r="B283" s="89"/>
      <c r="C283" s="89"/>
      <c r="D283" s="89"/>
      <c r="E283" s="89"/>
      <c r="F283" s="89"/>
      <c r="G283" s="89"/>
    </row>
    <row r="284" spans="1:7" x14ac:dyDescent="0.15">
      <c r="A284" s="89"/>
      <c r="B284" s="89"/>
      <c r="C284" s="89"/>
      <c r="D284" s="89"/>
      <c r="E284" s="89"/>
      <c r="F284" s="89"/>
      <c r="G284" s="89"/>
    </row>
    <row r="285" spans="1:7" x14ac:dyDescent="0.15">
      <c r="A285" s="89"/>
      <c r="B285" s="89"/>
      <c r="C285" s="89"/>
      <c r="D285" s="89"/>
      <c r="E285" s="89"/>
      <c r="F285" s="89"/>
      <c r="G285" s="89"/>
    </row>
    <row r="286" spans="1:7" x14ac:dyDescent="0.15">
      <c r="A286" s="89"/>
      <c r="B286" s="89"/>
      <c r="C286" s="89"/>
      <c r="D286" s="89"/>
      <c r="E286" s="89"/>
      <c r="F286" s="89"/>
      <c r="G286" s="89"/>
    </row>
    <row r="287" spans="1:7" x14ac:dyDescent="0.15">
      <c r="A287" s="89"/>
      <c r="B287" s="89"/>
      <c r="C287" s="89"/>
      <c r="D287" s="89"/>
      <c r="E287" s="89"/>
      <c r="F287" s="89"/>
      <c r="G287" s="89"/>
    </row>
    <row r="288" spans="1:7" x14ac:dyDescent="0.15">
      <c r="A288" s="89"/>
      <c r="B288" s="89"/>
      <c r="C288" s="89"/>
      <c r="D288" s="89"/>
      <c r="E288" s="89"/>
      <c r="F288" s="89"/>
      <c r="G288" s="89"/>
    </row>
    <row r="289" spans="1:7" x14ac:dyDescent="0.15">
      <c r="A289" s="89"/>
      <c r="B289" s="89"/>
      <c r="C289" s="89"/>
      <c r="D289" s="89"/>
      <c r="E289" s="89"/>
      <c r="F289" s="89"/>
      <c r="G289" s="89"/>
    </row>
    <row r="290" spans="1:7" x14ac:dyDescent="0.15">
      <c r="A290" s="89"/>
      <c r="B290" s="89"/>
      <c r="C290" s="89"/>
      <c r="D290" s="89"/>
      <c r="E290" s="89"/>
      <c r="F290" s="89"/>
      <c r="G290" s="89"/>
    </row>
    <row r="291" spans="1:7" x14ac:dyDescent="0.15">
      <c r="A291" s="89"/>
      <c r="B291" s="89"/>
      <c r="C291" s="89"/>
      <c r="D291" s="89"/>
      <c r="E291" s="89"/>
      <c r="F291" s="89"/>
      <c r="G291" s="89"/>
    </row>
    <row r="292" spans="1:7" x14ac:dyDescent="0.15">
      <c r="A292" s="89"/>
      <c r="B292" s="89"/>
      <c r="C292" s="89"/>
      <c r="D292" s="89"/>
      <c r="E292" s="89"/>
      <c r="F292" s="89"/>
      <c r="G292" s="89"/>
    </row>
    <row r="293" spans="1:7" x14ac:dyDescent="0.15">
      <c r="A293" s="89"/>
      <c r="B293" s="89"/>
      <c r="C293" s="89"/>
      <c r="D293" s="89"/>
      <c r="E293" s="89"/>
      <c r="F293" s="89"/>
      <c r="G293" s="89"/>
    </row>
    <row r="294" spans="1:7" x14ac:dyDescent="0.15">
      <c r="A294" s="89"/>
      <c r="B294" s="89"/>
      <c r="C294" s="89"/>
      <c r="D294" s="89"/>
      <c r="E294" s="89"/>
      <c r="F294" s="89"/>
      <c r="G294" s="89"/>
    </row>
    <row r="295" spans="1:7" x14ac:dyDescent="0.15">
      <c r="A295" s="89"/>
      <c r="B295" s="89"/>
      <c r="C295" s="89"/>
      <c r="D295" s="89"/>
      <c r="E295" s="89"/>
      <c r="F295" s="89"/>
      <c r="G295" s="89"/>
    </row>
    <row r="296" spans="1:7" x14ac:dyDescent="0.15">
      <c r="A296" s="89"/>
      <c r="B296" s="89"/>
      <c r="C296" s="89"/>
      <c r="D296" s="89"/>
      <c r="E296" s="89"/>
      <c r="F296" s="89"/>
      <c r="G296" s="89"/>
    </row>
    <row r="297" spans="1:7" x14ac:dyDescent="0.15">
      <c r="A297" s="89"/>
      <c r="B297" s="89"/>
      <c r="C297" s="89"/>
      <c r="D297" s="89"/>
      <c r="E297" s="89"/>
      <c r="F297" s="89"/>
      <c r="G297" s="89"/>
    </row>
    <row r="298" spans="1:7" x14ac:dyDescent="0.15">
      <c r="A298" s="89"/>
      <c r="B298" s="89"/>
      <c r="C298" s="89"/>
      <c r="D298" s="89"/>
      <c r="E298" s="89"/>
      <c r="F298" s="89"/>
      <c r="G298" s="89"/>
    </row>
    <row r="299" spans="1:7" x14ac:dyDescent="0.15">
      <c r="A299" s="89"/>
      <c r="B299" s="89"/>
      <c r="C299" s="89"/>
      <c r="D299" s="89"/>
      <c r="E299" s="89"/>
      <c r="F299" s="89"/>
      <c r="G299" s="89"/>
    </row>
    <row r="300" spans="1:7" x14ac:dyDescent="0.15">
      <c r="A300" s="89"/>
      <c r="B300" s="89"/>
      <c r="C300" s="89"/>
      <c r="D300" s="89"/>
      <c r="E300" s="89"/>
      <c r="F300" s="89"/>
      <c r="G300" s="89"/>
    </row>
    <row r="301" spans="1:7" x14ac:dyDescent="0.15">
      <c r="A301" s="89"/>
      <c r="B301" s="89"/>
      <c r="C301" s="89"/>
      <c r="D301" s="89"/>
      <c r="E301" s="89"/>
      <c r="F301" s="89"/>
      <c r="G301" s="89"/>
    </row>
    <row r="302" spans="1:7" x14ac:dyDescent="0.15">
      <c r="A302" s="89"/>
      <c r="B302" s="89"/>
      <c r="C302" s="89"/>
      <c r="D302" s="89"/>
      <c r="E302" s="89"/>
      <c r="F302" s="89"/>
      <c r="G302" s="89"/>
    </row>
    <row r="303" spans="1:7" x14ac:dyDescent="0.15">
      <c r="A303" s="89"/>
      <c r="B303" s="89"/>
      <c r="C303" s="89"/>
      <c r="D303" s="89"/>
      <c r="E303" s="89"/>
      <c r="F303" s="89"/>
      <c r="G303" s="89"/>
    </row>
    <row r="304" spans="1:7" x14ac:dyDescent="0.15">
      <c r="A304" s="89"/>
      <c r="B304" s="89"/>
      <c r="C304" s="89"/>
      <c r="D304" s="89"/>
      <c r="E304" s="89"/>
      <c r="F304" s="89"/>
      <c r="G304" s="89"/>
    </row>
    <row r="305" spans="1:7" x14ac:dyDescent="0.15">
      <c r="A305" s="89"/>
      <c r="B305" s="89"/>
      <c r="C305" s="89"/>
      <c r="D305" s="89"/>
      <c r="E305" s="89"/>
      <c r="F305" s="89"/>
      <c r="G305" s="89"/>
    </row>
    <row r="306" spans="1:7" x14ac:dyDescent="0.15">
      <c r="A306" s="89"/>
      <c r="B306" s="89"/>
      <c r="C306" s="89"/>
      <c r="D306" s="89"/>
      <c r="E306" s="89"/>
      <c r="F306" s="89"/>
      <c r="G306" s="89"/>
    </row>
    <row r="307" spans="1:7" x14ac:dyDescent="0.15">
      <c r="A307" s="89"/>
      <c r="B307" s="89"/>
      <c r="C307" s="89"/>
      <c r="D307" s="89"/>
      <c r="E307" s="89"/>
      <c r="F307" s="89"/>
      <c r="G307" s="89"/>
    </row>
    <row r="308" spans="1:7" x14ac:dyDescent="0.15">
      <c r="A308" s="89"/>
      <c r="B308" s="89"/>
      <c r="C308" s="89"/>
      <c r="D308" s="89"/>
      <c r="E308" s="89"/>
      <c r="F308" s="89"/>
      <c r="G308" s="89"/>
    </row>
    <row r="309" spans="1:7" x14ac:dyDescent="0.15">
      <c r="A309" s="89"/>
      <c r="B309" s="89"/>
      <c r="C309" s="89"/>
      <c r="D309" s="89"/>
      <c r="E309" s="89"/>
      <c r="F309" s="89"/>
      <c r="G309" s="89"/>
    </row>
    <row r="310" spans="1:7" x14ac:dyDescent="0.15">
      <c r="A310" s="89"/>
      <c r="B310" s="89"/>
      <c r="C310" s="89"/>
      <c r="D310" s="89"/>
      <c r="E310" s="89"/>
      <c r="F310" s="89"/>
      <c r="G310" s="89"/>
    </row>
    <row r="311" spans="1:7" x14ac:dyDescent="0.15">
      <c r="A311" s="89"/>
      <c r="B311" s="89"/>
      <c r="C311" s="89"/>
      <c r="D311" s="89"/>
      <c r="E311" s="89"/>
      <c r="F311" s="89"/>
      <c r="G311" s="89"/>
    </row>
    <row r="312" spans="1:7" x14ac:dyDescent="0.15">
      <c r="A312" s="89"/>
      <c r="B312" s="89"/>
      <c r="C312" s="89"/>
      <c r="D312" s="89"/>
      <c r="E312" s="89"/>
      <c r="F312" s="89"/>
      <c r="G312" s="89"/>
    </row>
    <row r="313" spans="1:7" x14ac:dyDescent="0.15">
      <c r="A313" s="89"/>
      <c r="B313" s="89"/>
      <c r="C313" s="89"/>
      <c r="D313" s="89"/>
      <c r="E313" s="89"/>
      <c r="F313" s="89"/>
      <c r="G313" s="89"/>
    </row>
    <row r="314" spans="1:7" x14ac:dyDescent="0.15">
      <c r="A314" s="89"/>
      <c r="B314" s="89"/>
      <c r="C314" s="89"/>
      <c r="D314" s="89"/>
      <c r="E314" s="89"/>
      <c r="F314" s="89"/>
      <c r="G314" s="89"/>
    </row>
    <row r="315" spans="1:7" x14ac:dyDescent="0.15">
      <c r="A315" s="89"/>
      <c r="B315" s="89"/>
      <c r="C315" s="89"/>
      <c r="D315" s="89"/>
      <c r="E315" s="89"/>
      <c r="F315" s="89"/>
      <c r="G315" s="89"/>
    </row>
    <row r="316" spans="1:7" x14ac:dyDescent="0.15">
      <c r="A316" s="89"/>
      <c r="B316" s="89"/>
      <c r="C316" s="89"/>
      <c r="D316" s="89"/>
      <c r="E316" s="89"/>
      <c r="F316" s="89"/>
      <c r="G316" s="89"/>
    </row>
    <row r="317" spans="1:7" x14ac:dyDescent="0.15">
      <c r="A317" s="89"/>
      <c r="B317" s="89"/>
      <c r="C317" s="89"/>
      <c r="D317" s="89"/>
      <c r="E317" s="89"/>
      <c r="F317" s="89"/>
      <c r="G317" s="89"/>
    </row>
    <row r="318" spans="1:7" x14ac:dyDescent="0.15">
      <c r="A318" s="89"/>
      <c r="B318" s="89"/>
      <c r="C318" s="89"/>
      <c r="D318" s="89"/>
      <c r="E318" s="89"/>
      <c r="F318" s="89"/>
      <c r="G318" s="89"/>
    </row>
    <row r="319" spans="1:7" x14ac:dyDescent="0.15">
      <c r="A319" s="89"/>
      <c r="B319" s="89"/>
      <c r="C319" s="89"/>
      <c r="D319" s="89"/>
      <c r="E319" s="89"/>
      <c r="F319" s="89"/>
      <c r="G319" s="89"/>
    </row>
    <row r="320" spans="1:7" x14ac:dyDescent="0.15">
      <c r="A320" s="89"/>
      <c r="B320" s="89"/>
      <c r="C320" s="89"/>
      <c r="D320" s="89"/>
      <c r="E320" s="89"/>
      <c r="F320" s="89"/>
      <c r="G320" s="89"/>
    </row>
    <row r="321" spans="1:7" x14ac:dyDescent="0.15">
      <c r="A321" s="89"/>
      <c r="B321" s="89"/>
      <c r="C321" s="89"/>
      <c r="D321" s="89"/>
      <c r="E321" s="89"/>
      <c r="F321" s="89"/>
      <c r="G321" s="89"/>
    </row>
    <row r="322" spans="1:7" x14ac:dyDescent="0.15">
      <c r="A322" s="89"/>
      <c r="B322" s="89"/>
      <c r="C322" s="89"/>
      <c r="D322" s="89"/>
      <c r="E322" s="89"/>
      <c r="F322" s="89"/>
      <c r="G322" s="89"/>
    </row>
    <row r="323" spans="1:7" x14ac:dyDescent="0.15">
      <c r="A323" s="89"/>
      <c r="B323" s="89"/>
      <c r="C323" s="89"/>
      <c r="D323" s="89"/>
      <c r="E323" s="89"/>
      <c r="F323" s="89"/>
      <c r="G323" s="89"/>
    </row>
    <row r="324" spans="1:7" x14ac:dyDescent="0.15">
      <c r="A324" s="89"/>
      <c r="B324" s="89"/>
      <c r="C324" s="89"/>
      <c r="D324" s="89"/>
      <c r="E324" s="89"/>
      <c r="F324" s="89"/>
      <c r="G324" s="89"/>
    </row>
    <row r="325" spans="1:7" x14ac:dyDescent="0.15">
      <c r="A325" s="89"/>
      <c r="B325" s="89"/>
      <c r="C325" s="89"/>
      <c r="D325" s="89"/>
      <c r="E325" s="89"/>
      <c r="F325" s="89"/>
      <c r="G325" s="89"/>
    </row>
    <row r="326" spans="1:7" x14ac:dyDescent="0.15">
      <c r="A326" s="89"/>
      <c r="B326" s="89"/>
      <c r="C326" s="89"/>
      <c r="D326" s="89"/>
      <c r="E326" s="89"/>
      <c r="F326" s="89"/>
      <c r="G326" s="89"/>
    </row>
    <row r="327" spans="1:7" x14ac:dyDescent="0.15">
      <c r="A327" s="89"/>
      <c r="B327" s="89"/>
      <c r="C327" s="89"/>
      <c r="D327" s="89"/>
      <c r="E327" s="89"/>
      <c r="F327" s="89"/>
      <c r="G327" s="89"/>
    </row>
    <row r="328" spans="1:7" x14ac:dyDescent="0.15">
      <c r="A328" s="89"/>
      <c r="B328" s="89"/>
      <c r="C328" s="89"/>
      <c r="D328" s="89"/>
      <c r="E328" s="89"/>
      <c r="F328" s="89"/>
      <c r="G328" s="89"/>
    </row>
    <row r="329" spans="1:7" x14ac:dyDescent="0.15">
      <c r="A329" s="89"/>
      <c r="B329" s="89"/>
      <c r="C329" s="89"/>
      <c r="D329" s="89"/>
      <c r="E329" s="89"/>
      <c r="F329" s="89"/>
      <c r="G329" s="89"/>
    </row>
    <row r="330" spans="1:7" x14ac:dyDescent="0.15">
      <c r="A330" s="89"/>
      <c r="B330" s="89"/>
      <c r="C330" s="89"/>
      <c r="D330" s="89"/>
      <c r="E330" s="89"/>
      <c r="F330" s="89"/>
      <c r="G330" s="89"/>
    </row>
    <row r="331" spans="1:7" x14ac:dyDescent="0.15">
      <c r="A331" s="89"/>
      <c r="B331" s="89"/>
      <c r="C331" s="89"/>
      <c r="D331" s="89"/>
      <c r="E331" s="89"/>
      <c r="F331" s="89"/>
      <c r="G331" s="89"/>
    </row>
    <row r="332" spans="1:7" x14ac:dyDescent="0.15">
      <c r="A332" s="89"/>
      <c r="B332" s="89"/>
      <c r="C332" s="89"/>
      <c r="D332" s="89"/>
      <c r="E332" s="89"/>
      <c r="F332" s="89"/>
      <c r="G332" s="89"/>
    </row>
    <row r="333" spans="1:7" x14ac:dyDescent="0.15">
      <c r="A333" s="89"/>
      <c r="B333" s="89"/>
      <c r="C333" s="89"/>
      <c r="D333" s="89"/>
      <c r="E333" s="89"/>
      <c r="F333" s="89"/>
      <c r="G333" s="89"/>
    </row>
    <row r="334" spans="1:7" x14ac:dyDescent="0.15">
      <c r="A334" s="89"/>
      <c r="B334" s="89"/>
      <c r="C334" s="89"/>
      <c r="D334" s="89"/>
      <c r="E334" s="89"/>
      <c r="F334" s="89"/>
      <c r="G334" s="89"/>
    </row>
    <row r="335" spans="1:7" x14ac:dyDescent="0.15">
      <c r="A335" s="89"/>
      <c r="B335" s="89"/>
      <c r="C335" s="89"/>
      <c r="D335" s="89"/>
      <c r="E335" s="89"/>
      <c r="F335" s="89"/>
      <c r="G335" s="89"/>
    </row>
    <row r="336" spans="1:7" x14ac:dyDescent="0.15">
      <c r="A336" s="89"/>
      <c r="B336" s="89"/>
      <c r="C336" s="89"/>
      <c r="D336" s="89"/>
      <c r="E336" s="89"/>
      <c r="F336" s="89"/>
      <c r="G336" s="89"/>
    </row>
    <row r="337" spans="1:7" x14ac:dyDescent="0.15">
      <c r="A337" s="89"/>
      <c r="B337" s="89"/>
      <c r="C337" s="89"/>
      <c r="D337" s="89"/>
      <c r="E337" s="89"/>
      <c r="F337" s="89"/>
      <c r="G337" s="89"/>
    </row>
    <row r="338" spans="1:7" x14ac:dyDescent="0.15">
      <c r="A338" s="89"/>
      <c r="B338" s="89"/>
      <c r="C338" s="89"/>
      <c r="D338" s="89"/>
      <c r="E338" s="89"/>
      <c r="F338" s="89"/>
      <c r="G338" s="89"/>
    </row>
    <row r="339" spans="1:7" x14ac:dyDescent="0.15">
      <c r="A339" s="89"/>
      <c r="B339" s="89"/>
      <c r="C339" s="89"/>
      <c r="D339" s="89"/>
      <c r="E339" s="89"/>
      <c r="F339" s="89"/>
      <c r="G339" s="89"/>
    </row>
    <row r="340" spans="1:7" x14ac:dyDescent="0.15">
      <c r="A340" s="89"/>
      <c r="B340" s="89"/>
      <c r="C340" s="89"/>
      <c r="D340" s="89"/>
      <c r="E340" s="89"/>
      <c r="F340" s="89"/>
      <c r="G340" s="89"/>
    </row>
    <row r="341" spans="1:7" x14ac:dyDescent="0.15">
      <c r="A341" s="89"/>
      <c r="B341" s="89"/>
      <c r="C341" s="89"/>
      <c r="D341" s="89"/>
      <c r="E341" s="89"/>
      <c r="F341" s="89"/>
      <c r="G341" s="89"/>
    </row>
    <row r="342" spans="1:7" x14ac:dyDescent="0.15">
      <c r="A342" s="89"/>
      <c r="B342" s="89"/>
      <c r="C342" s="89"/>
      <c r="D342" s="89"/>
      <c r="E342" s="89"/>
      <c r="F342" s="89"/>
      <c r="G342" s="89"/>
    </row>
    <row r="343" spans="1:7" x14ac:dyDescent="0.15">
      <c r="A343" s="89"/>
      <c r="B343" s="89"/>
      <c r="C343" s="89"/>
      <c r="D343" s="89"/>
      <c r="E343" s="89"/>
      <c r="F343" s="89"/>
      <c r="G343" s="89"/>
    </row>
    <row r="344" spans="1:7" x14ac:dyDescent="0.15">
      <c r="A344" s="89"/>
      <c r="B344" s="89"/>
      <c r="C344" s="89"/>
      <c r="D344" s="89"/>
      <c r="E344" s="89"/>
      <c r="F344" s="89"/>
      <c r="G344" s="89"/>
    </row>
    <row r="345" spans="1:7" x14ac:dyDescent="0.15">
      <c r="A345" s="89"/>
      <c r="B345" s="89"/>
      <c r="C345" s="89"/>
      <c r="D345" s="89"/>
      <c r="E345" s="89"/>
      <c r="F345" s="89"/>
      <c r="G345" s="89"/>
    </row>
    <row r="346" spans="1:7" x14ac:dyDescent="0.15">
      <c r="A346" s="89"/>
      <c r="B346" s="89"/>
      <c r="C346" s="89"/>
      <c r="D346" s="89"/>
      <c r="E346" s="89"/>
      <c r="F346" s="89"/>
      <c r="G346" s="89"/>
    </row>
    <row r="347" spans="1:7" x14ac:dyDescent="0.15">
      <c r="A347" s="89"/>
      <c r="B347" s="89"/>
      <c r="C347" s="89"/>
      <c r="D347" s="89"/>
      <c r="E347" s="89"/>
      <c r="F347" s="89"/>
      <c r="G347" s="89"/>
    </row>
    <row r="348" spans="1:7" x14ac:dyDescent="0.15">
      <c r="A348" s="89"/>
      <c r="B348" s="89"/>
      <c r="C348" s="89"/>
      <c r="D348" s="89"/>
      <c r="E348" s="89"/>
      <c r="F348" s="89"/>
      <c r="G348" s="89"/>
    </row>
    <row r="349" spans="1:7" x14ac:dyDescent="0.15">
      <c r="A349" s="89"/>
      <c r="B349" s="89"/>
      <c r="C349" s="89"/>
      <c r="D349" s="89"/>
      <c r="E349" s="89"/>
      <c r="F349" s="89"/>
      <c r="G349" s="89"/>
    </row>
    <row r="350" spans="1:7" x14ac:dyDescent="0.15">
      <c r="A350" s="89"/>
      <c r="B350" s="89"/>
      <c r="C350" s="89"/>
      <c r="D350" s="89"/>
      <c r="E350" s="89"/>
      <c r="F350" s="89"/>
      <c r="G350" s="89"/>
    </row>
    <row r="351" spans="1:7" x14ac:dyDescent="0.15">
      <c r="A351" s="89"/>
      <c r="B351" s="89"/>
      <c r="C351" s="89"/>
      <c r="D351" s="89"/>
      <c r="E351" s="89"/>
      <c r="F351" s="89"/>
      <c r="G351" s="89"/>
    </row>
    <row r="352" spans="1:7" x14ac:dyDescent="0.15">
      <c r="A352" s="89"/>
      <c r="B352" s="89"/>
      <c r="C352" s="89"/>
      <c r="D352" s="89"/>
      <c r="E352" s="89"/>
      <c r="F352" s="89"/>
      <c r="G352" s="89"/>
    </row>
    <row r="353" spans="1:7" x14ac:dyDescent="0.15">
      <c r="A353" s="89"/>
      <c r="B353" s="89"/>
      <c r="C353" s="89"/>
      <c r="D353" s="89"/>
      <c r="E353" s="89"/>
      <c r="F353" s="89"/>
      <c r="G353" s="89"/>
    </row>
    <row r="354" spans="1:7" x14ac:dyDescent="0.15">
      <c r="A354" s="89"/>
      <c r="B354" s="89"/>
      <c r="C354" s="89"/>
      <c r="D354" s="89"/>
      <c r="E354" s="89"/>
      <c r="F354" s="89"/>
      <c r="G354" s="89"/>
    </row>
    <row r="355" spans="1:7" x14ac:dyDescent="0.15">
      <c r="A355" s="89"/>
      <c r="B355" s="89"/>
      <c r="C355" s="89"/>
      <c r="D355" s="89"/>
      <c r="E355" s="89"/>
      <c r="F355" s="89"/>
      <c r="G355" s="89"/>
    </row>
    <row r="356" spans="1:7" x14ac:dyDescent="0.15">
      <c r="A356" s="89"/>
      <c r="B356" s="89"/>
      <c r="C356" s="89"/>
      <c r="D356" s="89"/>
      <c r="E356" s="89"/>
      <c r="F356" s="89"/>
      <c r="G356" s="89"/>
    </row>
    <row r="357" spans="1:7" x14ac:dyDescent="0.15">
      <c r="A357" s="89"/>
      <c r="B357" s="89"/>
      <c r="C357" s="89"/>
      <c r="D357" s="89"/>
      <c r="E357" s="89"/>
      <c r="F357" s="89"/>
      <c r="G357" s="89"/>
    </row>
    <row r="358" spans="1:7" x14ac:dyDescent="0.15">
      <c r="A358" s="89"/>
      <c r="B358" s="89"/>
      <c r="C358" s="89"/>
      <c r="D358" s="89"/>
      <c r="E358" s="89"/>
      <c r="F358" s="89"/>
      <c r="G358" s="89"/>
    </row>
    <row r="359" spans="1:7" x14ac:dyDescent="0.15">
      <c r="A359" s="89"/>
      <c r="B359" s="89"/>
      <c r="C359" s="89"/>
      <c r="D359" s="89"/>
      <c r="E359" s="89"/>
      <c r="F359" s="89"/>
      <c r="G359" s="89"/>
    </row>
    <row r="360" spans="1:7" x14ac:dyDescent="0.15">
      <c r="A360" s="89"/>
      <c r="B360" s="89"/>
      <c r="C360" s="89"/>
      <c r="D360" s="89"/>
      <c r="E360" s="89"/>
      <c r="F360" s="89"/>
      <c r="G360" s="89"/>
    </row>
    <row r="361" spans="1:7" x14ac:dyDescent="0.15">
      <c r="A361" s="89"/>
      <c r="B361" s="89"/>
      <c r="C361" s="89"/>
      <c r="D361" s="89"/>
      <c r="E361" s="89"/>
      <c r="F361" s="89"/>
      <c r="G361" s="89"/>
    </row>
    <row r="362" spans="1:7" x14ac:dyDescent="0.15">
      <c r="A362" s="89"/>
      <c r="B362" s="89"/>
      <c r="C362" s="89"/>
      <c r="D362" s="89"/>
      <c r="E362" s="89"/>
      <c r="F362" s="89"/>
      <c r="G362" s="89"/>
    </row>
    <row r="363" spans="1:7" x14ac:dyDescent="0.15">
      <c r="A363" s="89"/>
      <c r="B363" s="89"/>
      <c r="C363" s="89"/>
      <c r="D363" s="89"/>
      <c r="E363" s="89"/>
      <c r="F363" s="89"/>
      <c r="G363" s="89"/>
    </row>
    <row r="364" spans="1:7" x14ac:dyDescent="0.15">
      <c r="A364" s="89"/>
      <c r="B364" s="89"/>
      <c r="C364" s="89"/>
      <c r="D364" s="89"/>
      <c r="E364" s="89"/>
      <c r="F364" s="89"/>
      <c r="G364" s="89"/>
    </row>
    <row r="365" spans="1:7" x14ac:dyDescent="0.15">
      <c r="A365" s="89"/>
      <c r="B365" s="89"/>
      <c r="C365" s="89"/>
      <c r="D365" s="89"/>
      <c r="E365" s="89"/>
      <c r="F365" s="89"/>
      <c r="G365" s="89"/>
    </row>
    <row r="366" spans="1:7" x14ac:dyDescent="0.15">
      <c r="A366" s="89"/>
      <c r="B366" s="89"/>
      <c r="C366" s="89"/>
      <c r="D366" s="89"/>
      <c r="E366" s="89"/>
      <c r="F366" s="89"/>
      <c r="G366" s="89"/>
    </row>
    <row r="367" spans="1:7" x14ac:dyDescent="0.15">
      <c r="A367" s="89"/>
      <c r="B367" s="89"/>
      <c r="C367" s="89"/>
      <c r="D367" s="89"/>
      <c r="E367" s="89"/>
      <c r="F367" s="89"/>
      <c r="G367" s="89"/>
    </row>
    <row r="368" spans="1:7" x14ac:dyDescent="0.15">
      <c r="A368" s="89"/>
      <c r="B368" s="89"/>
      <c r="C368" s="89"/>
      <c r="D368" s="89"/>
      <c r="E368" s="89"/>
      <c r="F368" s="89"/>
      <c r="G368" s="89"/>
    </row>
    <row r="369" spans="1:7" x14ac:dyDescent="0.15">
      <c r="A369" s="89"/>
      <c r="B369" s="89"/>
      <c r="C369" s="89"/>
      <c r="D369" s="89"/>
      <c r="E369" s="89"/>
      <c r="F369" s="89"/>
      <c r="G369" s="89"/>
    </row>
    <row r="370" spans="1:7" x14ac:dyDescent="0.15">
      <c r="A370" s="89"/>
      <c r="B370" s="89"/>
      <c r="C370" s="89"/>
      <c r="D370" s="89"/>
      <c r="E370" s="89"/>
      <c r="F370" s="89"/>
      <c r="G370" s="89"/>
    </row>
    <row r="371" spans="1:7" x14ac:dyDescent="0.15">
      <c r="A371" s="89"/>
      <c r="B371" s="89"/>
      <c r="C371" s="89"/>
      <c r="D371" s="89"/>
      <c r="E371" s="89"/>
      <c r="F371" s="89"/>
      <c r="G371" s="89"/>
    </row>
    <row r="372" spans="1:7" x14ac:dyDescent="0.15">
      <c r="A372" s="89"/>
      <c r="B372" s="89"/>
      <c r="C372" s="89"/>
      <c r="D372" s="89"/>
      <c r="E372" s="89"/>
      <c r="F372" s="89"/>
      <c r="G372" s="89"/>
    </row>
    <row r="373" spans="1:7" x14ac:dyDescent="0.15">
      <c r="A373" s="89"/>
      <c r="B373" s="89"/>
      <c r="C373" s="89"/>
      <c r="D373" s="89"/>
      <c r="E373" s="89"/>
      <c r="F373" s="89"/>
      <c r="G373" s="89"/>
    </row>
    <row r="374" spans="1:7" x14ac:dyDescent="0.15">
      <c r="A374" s="89"/>
      <c r="B374" s="89"/>
      <c r="C374" s="89"/>
      <c r="D374" s="89"/>
      <c r="E374" s="89"/>
      <c r="F374" s="89"/>
      <c r="G374" s="89"/>
    </row>
    <row r="375" spans="1:7" x14ac:dyDescent="0.15">
      <c r="A375" s="89"/>
      <c r="B375" s="89"/>
      <c r="C375" s="89"/>
      <c r="D375" s="89"/>
      <c r="E375" s="89"/>
      <c r="F375" s="89"/>
      <c r="G375" s="89"/>
    </row>
    <row r="376" spans="1:7" x14ac:dyDescent="0.15">
      <c r="A376" s="89"/>
      <c r="B376" s="89"/>
      <c r="C376" s="89"/>
      <c r="D376" s="89"/>
      <c r="E376" s="89"/>
      <c r="F376" s="89"/>
      <c r="G376" s="89"/>
    </row>
    <row r="377" spans="1:7" x14ac:dyDescent="0.15">
      <c r="A377" s="89"/>
      <c r="B377" s="89"/>
      <c r="C377" s="89"/>
      <c r="D377" s="89"/>
      <c r="E377" s="89"/>
      <c r="F377" s="89"/>
      <c r="G377" s="89"/>
    </row>
    <row r="378" spans="1:7" x14ac:dyDescent="0.15">
      <c r="A378" s="89"/>
      <c r="B378" s="89"/>
      <c r="C378" s="89"/>
      <c r="D378" s="89"/>
      <c r="E378" s="89"/>
      <c r="F378" s="89"/>
      <c r="G378" s="89"/>
    </row>
    <row r="379" spans="1:7" x14ac:dyDescent="0.15">
      <c r="A379" s="89"/>
      <c r="B379" s="89"/>
      <c r="C379" s="89"/>
      <c r="D379" s="89"/>
      <c r="E379" s="89"/>
      <c r="F379" s="89"/>
      <c r="G379" s="89"/>
    </row>
    <row r="380" spans="1:7" x14ac:dyDescent="0.15">
      <c r="A380" s="89"/>
      <c r="B380" s="89"/>
      <c r="C380" s="89"/>
      <c r="D380" s="89"/>
      <c r="E380" s="89"/>
      <c r="F380" s="89"/>
      <c r="G380" s="89"/>
    </row>
    <row r="381" spans="1:7" x14ac:dyDescent="0.15">
      <c r="A381" s="89"/>
      <c r="B381" s="89"/>
      <c r="C381" s="89"/>
      <c r="D381" s="89"/>
      <c r="E381" s="89"/>
      <c r="F381" s="89"/>
      <c r="G381" s="89"/>
    </row>
    <row r="382" spans="1:7" x14ac:dyDescent="0.15">
      <c r="A382" s="89"/>
      <c r="B382" s="89"/>
      <c r="C382" s="89"/>
      <c r="D382" s="89"/>
      <c r="E382" s="89"/>
      <c r="F382" s="89"/>
      <c r="G382" s="89"/>
    </row>
    <row r="383" spans="1:7" x14ac:dyDescent="0.15">
      <c r="A383" s="89"/>
      <c r="B383" s="89"/>
      <c r="C383" s="89"/>
      <c r="D383" s="89"/>
      <c r="E383" s="89"/>
      <c r="F383" s="89"/>
      <c r="G383" s="89"/>
    </row>
    <row r="384" spans="1:7" x14ac:dyDescent="0.15">
      <c r="A384" s="89"/>
      <c r="B384" s="89"/>
      <c r="C384" s="89"/>
      <c r="D384" s="89"/>
      <c r="E384" s="89"/>
      <c r="F384" s="89"/>
      <c r="G384" s="89"/>
    </row>
    <row r="385" spans="1:7" x14ac:dyDescent="0.15">
      <c r="A385" s="89"/>
      <c r="B385" s="89"/>
      <c r="C385" s="89"/>
      <c r="D385" s="89"/>
      <c r="E385" s="89"/>
      <c r="F385" s="89"/>
      <c r="G385" s="89"/>
    </row>
    <row r="386" spans="1:7" x14ac:dyDescent="0.15">
      <c r="A386" s="89"/>
      <c r="B386" s="89"/>
      <c r="C386" s="89"/>
      <c r="D386" s="89"/>
      <c r="E386" s="89"/>
      <c r="F386" s="89"/>
      <c r="G386" s="89"/>
    </row>
    <row r="387" spans="1:7" x14ac:dyDescent="0.15">
      <c r="A387" s="89"/>
      <c r="B387" s="89"/>
      <c r="C387" s="89"/>
      <c r="D387" s="89"/>
      <c r="E387" s="89"/>
      <c r="F387" s="89"/>
      <c r="G387" s="89"/>
    </row>
    <row r="388" spans="1:7" x14ac:dyDescent="0.15">
      <c r="A388" s="89"/>
      <c r="B388" s="89"/>
      <c r="C388" s="89"/>
      <c r="D388" s="89"/>
      <c r="E388" s="89"/>
      <c r="F388" s="89"/>
      <c r="G388" s="89"/>
    </row>
    <row r="389" spans="1:7" x14ac:dyDescent="0.15">
      <c r="A389" s="89"/>
      <c r="B389" s="89"/>
      <c r="C389" s="89"/>
      <c r="D389" s="89"/>
      <c r="E389" s="89"/>
      <c r="F389" s="89"/>
      <c r="G389" s="89"/>
    </row>
    <row r="390" spans="1:7" x14ac:dyDescent="0.15">
      <c r="A390" s="89"/>
      <c r="B390" s="89"/>
      <c r="C390" s="89"/>
      <c r="D390" s="89"/>
      <c r="E390" s="89"/>
      <c r="F390" s="89"/>
      <c r="G390" s="89"/>
    </row>
    <row r="391" spans="1:7" x14ac:dyDescent="0.15">
      <c r="A391" s="89"/>
      <c r="B391" s="89"/>
      <c r="C391" s="89"/>
      <c r="D391" s="89"/>
      <c r="E391" s="89"/>
      <c r="F391" s="89"/>
      <c r="G391" s="89"/>
    </row>
    <row r="392" spans="1:7" x14ac:dyDescent="0.15">
      <c r="A392" s="89"/>
      <c r="B392" s="89"/>
      <c r="C392" s="89"/>
      <c r="D392" s="89"/>
      <c r="E392" s="89"/>
      <c r="F392" s="89"/>
      <c r="G392" s="89"/>
    </row>
    <row r="393" spans="1:7" x14ac:dyDescent="0.15">
      <c r="A393" s="89"/>
      <c r="B393" s="89"/>
      <c r="C393" s="89"/>
      <c r="D393" s="89"/>
      <c r="E393" s="89"/>
      <c r="F393" s="89"/>
      <c r="G393" s="89"/>
    </row>
    <row r="394" spans="1:7" x14ac:dyDescent="0.15">
      <c r="A394" s="89"/>
      <c r="B394" s="89"/>
      <c r="C394" s="89"/>
      <c r="D394" s="89"/>
      <c r="E394" s="89"/>
      <c r="F394" s="89"/>
      <c r="G394" s="89"/>
    </row>
    <row r="395" spans="1:7" x14ac:dyDescent="0.15">
      <c r="A395" s="89"/>
      <c r="B395" s="89"/>
      <c r="C395" s="89"/>
      <c r="D395" s="89"/>
      <c r="E395" s="89"/>
      <c r="F395" s="89"/>
      <c r="G395" s="89"/>
    </row>
    <row r="396" spans="1:7" x14ac:dyDescent="0.15">
      <c r="A396" s="89"/>
      <c r="B396" s="89"/>
      <c r="C396" s="89"/>
      <c r="D396" s="89"/>
      <c r="E396" s="89"/>
      <c r="F396" s="89"/>
      <c r="G396" s="89"/>
    </row>
    <row r="397" spans="1:7" x14ac:dyDescent="0.15">
      <c r="A397" s="89"/>
      <c r="B397" s="89"/>
      <c r="C397" s="89"/>
      <c r="D397" s="89"/>
      <c r="E397" s="89"/>
      <c r="F397" s="89"/>
      <c r="G397" s="89"/>
    </row>
    <row r="398" spans="1:7" x14ac:dyDescent="0.15">
      <c r="A398" s="89"/>
      <c r="B398" s="89"/>
      <c r="C398" s="89"/>
      <c r="D398" s="89"/>
      <c r="E398" s="89"/>
      <c r="F398" s="89"/>
      <c r="G398" s="89"/>
    </row>
    <row r="399" spans="1:7" x14ac:dyDescent="0.15">
      <c r="A399" s="89"/>
      <c r="B399" s="89"/>
      <c r="C399" s="89"/>
      <c r="D399" s="89"/>
      <c r="E399" s="89"/>
      <c r="F399" s="89"/>
      <c r="G399" s="89"/>
    </row>
    <row r="400" spans="1:7" x14ac:dyDescent="0.15">
      <c r="A400" s="89"/>
      <c r="B400" s="89"/>
      <c r="C400" s="89"/>
      <c r="D400" s="89"/>
      <c r="E400" s="89"/>
      <c r="F400" s="89"/>
      <c r="G400" s="89"/>
    </row>
    <row r="401" spans="1:7" x14ac:dyDescent="0.15">
      <c r="A401" s="89"/>
      <c r="B401" s="89"/>
      <c r="C401" s="89"/>
      <c r="D401" s="89"/>
      <c r="E401" s="89"/>
      <c r="F401" s="89"/>
      <c r="G401" s="89"/>
    </row>
    <row r="402" spans="1:7" x14ac:dyDescent="0.15">
      <c r="A402" s="89"/>
      <c r="B402" s="89"/>
      <c r="C402" s="89"/>
      <c r="D402" s="89"/>
      <c r="E402" s="89"/>
      <c r="F402" s="89"/>
      <c r="G402" s="89"/>
    </row>
    <row r="403" spans="1:7" x14ac:dyDescent="0.15">
      <c r="A403" s="89"/>
      <c r="B403" s="89"/>
      <c r="C403" s="89"/>
      <c r="D403" s="89"/>
      <c r="E403" s="89"/>
      <c r="F403" s="89"/>
      <c r="G403" s="89"/>
    </row>
    <row r="404" spans="1:7" x14ac:dyDescent="0.15">
      <c r="A404" s="89"/>
      <c r="B404" s="89"/>
      <c r="C404" s="89"/>
      <c r="D404" s="89"/>
      <c r="E404" s="89"/>
      <c r="F404" s="89"/>
      <c r="G404" s="89"/>
    </row>
    <row r="405" spans="1:7" x14ac:dyDescent="0.15">
      <c r="A405" s="89"/>
      <c r="B405" s="89"/>
      <c r="C405" s="89"/>
      <c r="D405" s="89"/>
      <c r="E405" s="89"/>
      <c r="F405" s="89"/>
      <c r="G405" s="89"/>
    </row>
    <row r="406" spans="1:7" x14ac:dyDescent="0.15">
      <c r="A406" s="89"/>
      <c r="B406" s="89"/>
      <c r="C406" s="89"/>
      <c r="D406" s="89"/>
      <c r="E406" s="89"/>
      <c r="F406" s="89"/>
      <c r="G406" s="89"/>
    </row>
    <row r="407" spans="1:7" x14ac:dyDescent="0.15">
      <c r="A407" s="89"/>
      <c r="B407" s="89"/>
      <c r="C407" s="89"/>
      <c r="D407" s="89"/>
      <c r="E407" s="89"/>
      <c r="F407" s="89"/>
      <c r="G407" s="89"/>
    </row>
    <row r="408" spans="1:7" x14ac:dyDescent="0.15">
      <c r="A408" s="89"/>
      <c r="B408" s="89"/>
      <c r="C408" s="89"/>
      <c r="D408" s="89"/>
      <c r="E408" s="89"/>
      <c r="F408" s="89"/>
      <c r="G408" s="89"/>
    </row>
    <row r="409" spans="1:7" x14ac:dyDescent="0.15">
      <c r="A409" s="89"/>
      <c r="B409" s="89"/>
      <c r="C409" s="89"/>
      <c r="D409" s="89"/>
      <c r="E409" s="89"/>
      <c r="F409" s="89"/>
      <c r="G409" s="89"/>
    </row>
    <row r="410" spans="1:7" x14ac:dyDescent="0.15">
      <c r="A410" s="89"/>
      <c r="B410" s="89"/>
      <c r="C410" s="89"/>
      <c r="D410" s="89"/>
      <c r="E410" s="89"/>
      <c r="F410" s="89"/>
      <c r="G410" s="89"/>
    </row>
    <row r="411" spans="1:7" x14ac:dyDescent="0.15">
      <c r="A411" s="89"/>
      <c r="B411" s="89"/>
      <c r="C411" s="89"/>
      <c r="D411" s="89"/>
      <c r="E411" s="89"/>
      <c r="F411" s="89"/>
      <c r="G411" s="89"/>
    </row>
    <row r="412" spans="1:7" x14ac:dyDescent="0.15">
      <c r="A412" s="89"/>
      <c r="B412" s="89"/>
      <c r="C412" s="89"/>
      <c r="D412" s="89"/>
      <c r="E412" s="89"/>
      <c r="F412" s="89"/>
      <c r="G412" s="89"/>
    </row>
    <row r="413" spans="1:7" x14ac:dyDescent="0.15">
      <c r="A413" s="89"/>
      <c r="B413" s="89"/>
      <c r="C413" s="89"/>
      <c r="D413" s="89"/>
      <c r="E413" s="89"/>
      <c r="F413" s="89"/>
      <c r="G413" s="89"/>
    </row>
    <row r="414" spans="1:7" x14ac:dyDescent="0.15">
      <c r="A414" s="89"/>
      <c r="B414" s="89"/>
      <c r="C414" s="89"/>
      <c r="D414" s="89"/>
      <c r="E414" s="89"/>
      <c r="F414" s="89"/>
      <c r="G414" s="89"/>
    </row>
    <row r="415" spans="1:7" x14ac:dyDescent="0.15">
      <c r="A415" s="89"/>
      <c r="B415" s="89"/>
      <c r="C415" s="89"/>
      <c r="D415" s="89"/>
      <c r="E415" s="89"/>
      <c r="F415" s="89"/>
      <c r="G415" s="89"/>
    </row>
    <row r="416" spans="1:7" x14ac:dyDescent="0.15">
      <c r="A416" s="89"/>
      <c r="B416" s="89"/>
      <c r="C416" s="89"/>
      <c r="D416" s="89"/>
      <c r="E416" s="89"/>
      <c r="F416" s="89"/>
      <c r="G416" s="89"/>
    </row>
    <row r="417" spans="1:7" x14ac:dyDescent="0.15">
      <c r="A417" s="89"/>
      <c r="B417" s="89"/>
      <c r="C417" s="89"/>
      <c r="D417" s="89"/>
      <c r="E417" s="89"/>
      <c r="F417" s="89"/>
      <c r="G417" s="89"/>
    </row>
    <row r="418" spans="1:7" x14ac:dyDescent="0.15">
      <c r="A418" s="89"/>
      <c r="B418" s="89"/>
      <c r="C418" s="89"/>
      <c r="D418" s="89"/>
      <c r="E418" s="89"/>
      <c r="F418" s="89"/>
      <c r="G418" s="89"/>
    </row>
    <row r="419" spans="1:7" x14ac:dyDescent="0.15">
      <c r="A419" s="89"/>
      <c r="B419" s="89"/>
      <c r="C419" s="89"/>
      <c r="D419" s="89"/>
      <c r="E419" s="89"/>
      <c r="F419" s="89"/>
      <c r="G419" s="89"/>
    </row>
    <row r="420" spans="1:7" x14ac:dyDescent="0.15">
      <c r="A420" s="89"/>
      <c r="B420" s="89"/>
      <c r="C420" s="89"/>
      <c r="D420" s="89"/>
      <c r="E420" s="89"/>
      <c r="F420" s="89"/>
      <c r="G420" s="89"/>
    </row>
    <row r="421" spans="1:7" x14ac:dyDescent="0.15">
      <c r="A421" s="89"/>
      <c r="B421" s="89"/>
      <c r="C421" s="89"/>
      <c r="D421" s="89"/>
      <c r="E421" s="89"/>
      <c r="F421" s="89"/>
      <c r="G421" s="89"/>
    </row>
    <row r="422" spans="1:7" x14ac:dyDescent="0.15">
      <c r="A422" s="89"/>
      <c r="B422" s="89"/>
      <c r="C422" s="89"/>
      <c r="D422" s="89"/>
      <c r="E422" s="89"/>
      <c r="F422" s="89"/>
      <c r="G422" s="89"/>
    </row>
    <row r="423" spans="1:7" x14ac:dyDescent="0.15">
      <c r="A423" s="89"/>
      <c r="B423" s="89"/>
      <c r="C423" s="89"/>
      <c r="D423" s="89"/>
      <c r="E423" s="89"/>
      <c r="F423" s="89"/>
      <c r="G423" s="89"/>
    </row>
    <row r="424" spans="1:7" x14ac:dyDescent="0.15">
      <c r="A424" s="89"/>
      <c r="B424" s="89"/>
      <c r="C424" s="89"/>
      <c r="D424" s="89"/>
      <c r="E424" s="89"/>
      <c r="F424" s="89"/>
      <c r="G424" s="89"/>
    </row>
    <row r="425" spans="1:7" x14ac:dyDescent="0.15">
      <c r="A425" s="89"/>
      <c r="B425" s="89"/>
      <c r="C425" s="89"/>
      <c r="D425" s="89"/>
      <c r="E425" s="89"/>
      <c r="F425" s="89"/>
      <c r="G425" s="89"/>
    </row>
    <row r="426" spans="1:7" x14ac:dyDescent="0.15">
      <c r="A426" s="89"/>
      <c r="B426" s="89"/>
      <c r="C426" s="89"/>
      <c r="D426" s="89"/>
      <c r="E426" s="89"/>
      <c r="F426" s="89"/>
      <c r="G426" s="89"/>
    </row>
    <row r="427" spans="1:7" x14ac:dyDescent="0.15">
      <c r="A427" s="89"/>
      <c r="B427" s="89"/>
      <c r="C427" s="89"/>
      <c r="D427" s="89"/>
      <c r="E427" s="89"/>
      <c r="F427" s="89"/>
      <c r="G427" s="89"/>
    </row>
    <row r="428" spans="1:7" x14ac:dyDescent="0.15">
      <c r="A428" s="89"/>
      <c r="B428" s="89"/>
      <c r="C428" s="89"/>
      <c r="D428" s="89"/>
      <c r="E428" s="89"/>
      <c r="F428" s="89"/>
      <c r="G428" s="89"/>
    </row>
    <row r="429" spans="1:7" x14ac:dyDescent="0.15">
      <c r="A429" s="89"/>
      <c r="B429" s="89"/>
      <c r="C429" s="89"/>
      <c r="D429" s="89"/>
      <c r="E429" s="89"/>
      <c r="F429" s="89"/>
      <c r="G429" s="89"/>
    </row>
    <row r="430" spans="1:7" x14ac:dyDescent="0.15">
      <c r="A430" s="89"/>
      <c r="B430" s="89"/>
      <c r="C430" s="89"/>
      <c r="D430" s="89"/>
      <c r="E430" s="89"/>
      <c r="F430" s="89"/>
      <c r="G430" s="89"/>
    </row>
    <row r="431" spans="1:7" x14ac:dyDescent="0.15">
      <c r="A431" s="89"/>
      <c r="B431" s="89"/>
      <c r="C431" s="89"/>
      <c r="D431" s="89"/>
      <c r="E431" s="89"/>
      <c r="F431" s="89"/>
      <c r="G431" s="89"/>
    </row>
    <row r="432" spans="1:7" x14ac:dyDescent="0.15">
      <c r="A432" s="89"/>
      <c r="B432" s="89"/>
      <c r="C432" s="89"/>
      <c r="D432" s="89"/>
      <c r="E432" s="89"/>
      <c r="F432" s="89"/>
      <c r="G432" s="89"/>
    </row>
    <row r="433" spans="1:7" x14ac:dyDescent="0.15">
      <c r="A433" s="89"/>
      <c r="B433" s="89"/>
      <c r="C433" s="89"/>
      <c r="D433" s="89"/>
      <c r="E433" s="89"/>
      <c r="F433" s="89"/>
      <c r="G433" s="89"/>
    </row>
    <row r="434" spans="1:7" x14ac:dyDescent="0.15">
      <c r="A434" s="89"/>
      <c r="B434" s="89"/>
      <c r="C434" s="89"/>
      <c r="D434" s="89"/>
      <c r="E434" s="89"/>
      <c r="F434" s="89"/>
      <c r="G434" s="89"/>
    </row>
    <row r="435" spans="1:7" x14ac:dyDescent="0.15">
      <c r="A435" s="89"/>
      <c r="B435" s="89"/>
      <c r="C435" s="89"/>
      <c r="D435" s="89"/>
      <c r="E435" s="89"/>
      <c r="F435" s="89"/>
      <c r="G435" s="89"/>
    </row>
    <row r="436" spans="1:7" x14ac:dyDescent="0.15">
      <c r="A436" s="89"/>
      <c r="B436" s="89"/>
      <c r="C436" s="89"/>
      <c r="D436" s="89"/>
      <c r="E436" s="89"/>
      <c r="F436" s="89"/>
      <c r="G436" s="89"/>
    </row>
    <row r="437" spans="1:7" x14ac:dyDescent="0.15">
      <c r="A437" s="89"/>
      <c r="B437" s="89"/>
      <c r="C437" s="89"/>
      <c r="D437" s="89"/>
      <c r="E437" s="89"/>
      <c r="F437" s="89"/>
      <c r="G437" s="89"/>
    </row>
    <row r="438" spans="1:7" x14ac:dyDescent="0.15">
      <c r="A438" s="89"/>
      <c r="B438" s="89"/>
      <c r="C438" s="89"/>
      <c r="D438" s="89"/>
      <c r="E438" s="89"/>
      <c r="F438" s="89"/>
      <c r="G438" s="89"/>
    </row>
    <row r="439" spans="1:7" x14ac:dyDescent="0.15">
      <c r="A439" s="89"/>
      <c r="B439" s="89"/>
      <c r="C439" s="89"/>
      <c r="D439" s="89"/>
      <c r="E439" s="89"/>
      <c r="F439" s="89"/>
      <c r="G439" s="89"/>
    </row>
    <row r="440" spans="1:7" x14ac:dyDescent="0.15">
      <c r="A440" s="89"/>
      <c r="B440" s="89"/>
      <c r="C440" s="89"/>
      <c r="D440" s="89"/>
      <c r="E440" s="89"/>
      <c r="F440" s="89"/>
      <c r="G440" s="89"/>
    </row>
    <row r="441" spans="1:7" x14ac:dyDescent="0.15">
      <c r="A441" s="89"/>
      <c r="B441" s="89"/>
      <c r="C441" s="89"/>
      <c r="D441" s="89"/>
      <c r="E441" s="89"/>
      <c r="F441" s="89"/>
      <c r="G441" s="89"/>
    </row>
    <row r="442" spans="1:7" x14ac:dyDescent="0.15">
      <c r="A442" s="89"/>
      <c r="B442" s="89"/>
      <c r="C442" s="89"/>
      <c r="D442" s="89"/>
      <c r="E442" s="89"/>
      <c r="F442" s="89"/>
      <c r="G442" s="89"/>
    </row>
    <row r="443" spans="1:7" x14ac:dyDescent="0.15">
      <c r="A443" s="89"/>
      <c r="B443" s="89"/>
      <c r="C443" s="89"/>
      <c r="D443" s="89"/>
      <c r="E443" s="89"/>
      <c r="F443" s="89"/>
      <c r="G443" s="89"/>
    </row>
    <row r="444" spans="1:7" x14ac:dyDescent="0.15">
      <c r="A444" s="89"/>
      <c r="B444" s="89"/>
      <c r="C444" s="89"/>
      <c r="D444" s="89"/>
      <c r="E444" s="89"/>
      <c r="F444" s="89"/>
      <c r="G444" s="89"/>
    </row>
    <row r="445" spans="1:7" x14ac:dyDescent="0.15">
      <c r="A445" s="89"/>
      <c r="B445" s="89"/>
      <c r="C445" s="89"/>
      <c r="D445" s="89"/>
      <c r="E445" s="89"/>
      <c r="F445" s="89"/>
      <c r="G445" s="89"/>
    </row>
    <row r="446" spans="1:7" x14ac:dyDescent="0.15">
      <c r="A446" s="89"/>
      <c r="B446" s="89"/>
      <c r="C446" s="89"/>
      <c r="D446" s="89"/>
      <c r="E446" s="89"/>
      <c r="F446" s="89"/>
      <c r="G446" s="89"/>
    </row>
    <row r="447" spans="1:7" x14ac:dyDescent="0.15">
      <c r="A447" s="89"/>
      <c r="B447" s="89"/>
      <c r="C447" s="89"/>
      <c r="D447" s="89"/>
      <c r="E447" s="89"/>
      <c r="F447" s="89"/>
      <c r="G447" s="89"/>
    </row>
    <row r="448" spans="1:7" x14ac:dyDescent="0.15">
      <c r="A448" s="89"/>
      <c r="B448" s="89"/>
      <c r="C448" s="89"/>
      <c r="D448" s="89"/>
      <c r="E448" s="89"/>
      <c r="F448" s="89"/>
      <c r="G448" s="89"/>
    </row>
    <row r="449" spans="1:7" x14ac:dyDescent="0.15">
      <c r="A449" s="89"/>
      <c r="B449" s="89"/>
      <c r="C449" s="89"/>
      <c r="D449" s="89"/>
      <c r="E449" s="89"/>
      <c r="F449" s="89"/>
      <c r="G449" s="89"/>
    </row>
    <row r="450" spans="1:7" x14ac:dyDescent="0.15">
      <c r="A450" s="89"/>
      <c r="B450" s="89"/>
      <c r="C450" s="89"/>
      <c r="D450" s="89"/>
      <c r="E450" s="89"/>
      <c r="F450" s="89"/>
      <c r="G450" s="89"/>
    </row>
    <row r="451" spans="1:7" x14ac:dyDescent="0.15">
      <c r="A451" s="89"/>
      <c r="B451" s="89"/>
      <c r="C451" s="89"/>
      <c r="D451" s="89"/>
      <c r="E451" s="89"/>
      <c r="F451" s="89"/>
      <c r="G451" s="89"/>
    </row>
    <row r="452" spans="1:7" x14ac:dyDescent="0.15">
      <c r="A452" s="89"/>
      <c r="B452" s="89"/>
      <c r="C452" s="89"/>
      <c r="D452" s="89"/>
      <c r="E452" s="89"/>
      <c r="F452" s="89"/>
      <c r="G452" s="89"/>
    </row>
    <row r="453" spans="1:7" x14ac:dyDescent="0.15">
      <c r="A453" s="89"/>
      <c r="B453" s="89"/>
      <c r="C453" s="89"/>
      <c r="D453" s="89"/>
      <c r="E453" s="89"/>
      <c r="F453" s="89"/>
      <c r="G453" s="89"/>
    </row>
    <row r="454" spans="1:7" x14ac:dyDescent="0.15">
      <c r="A454" s="89"/>
      <c r="B454" s="89"/>
      <c r="C454" s="89"/>
      <c r="D454" s="89"/>
      <c r="E454" s="89"/>
      <c r="F454" s="89"/>
      <c r="G454" s="89"/>
    </row>
    <row r="455" spans="1:7" x14ac:dyDescent="0.15">
      <c r="A455" s="89"/>
      <c r="B455" s="89"/>
      <c r="C455" s="89"/>
      <c r="D455" s="89"/>
      <c r="E455" s="89"/>
      <c r="F455" s="89"/>
      <c r="G455" s="89"/>
    </row>
    <row r="456" spans="1:7" x14ac:dyDescent="0.15">
      <c r="A456" s="89"/>
      <c r="B456" s="89"/>
      <c r="C456" s="89"/>
      <c r="D456" s="89"/>
      <c r="E456" s="89"/>
      <c r="F456" s="89"/>
      <c r="G456" s="89"/>
    </row>
    <row r="457" spans="1:7" x14ac:dyDescent="0.15">
      <c r="A457" s="89"/>
      <c r="B457" s="89"/>
      <c r="C457" s="89"/>
      <c r="D457" s="89"/>
      <c r="E457" s="89"/>
      <c r="F457" s="89"/>
      <c r="G457" s="89"/>
    </row>
    <row r="458" spans="1:7" x14ac:dyDescent="0.15">
      <c r="A458" s="89"/>
      <c r="B458" s="89"/>
      <c r="C458" s="89"/>
      <c r="D458" s="89"/>
      <c r="E458" s="89"/>
      <c r="F458" s="89"/>
      <c r="G458" s="89"/>
    </row>
    <row r="459" spans="1:7" x14ac:dyDescent="0.15">
      <c r="A459" s="89"/>
      <c r="B459" s="89"/>
      <c r="C459" s="89"/>
      <c r="D459" s="89"/>
      <c r="E459" s="89"/>
      <c r="F459" s="89"/>
      <c r="G459" s="89"/>
    </row>
    <row r="460" spans="1:7" x14ac:dyDescent="0.15">
      <c r="A460" s="89"/>
      <c r="B460" s="89"/>
      <c r="C460" s="89"/>
      <c r="D460" s="89"/>
      <c r="E460" s="89"/>
      <c r="F460" s="89"/>
      <c r="G460" s="89"/>
    </row>
    <row r="461" spans="1:7" x14ac:dyDescent="0.15">
      <c r="A461" s="89"/>
      <c r="B461" s="89"/>
      <c r="C461" s="89"/>
      <c r="D461" s="89"/>
      <c r="E461" s="89"/>
      <c r="F461" s="89"/>
      <c r="G461" s="89"/>
    </row>
    <row r="462" spans="1:7" x14ac:dyDescent="0.15">
      <c r="A462" s="89"/>
      <c r="B462" s="89"/>
      <c r="C462" s="89"/>
      <c r="D462" s="89"/>
      <c r="E462" s="89"/>
      <c r="F462" s="89"/>
      <c r="G462" s="89"/>
    </row>
    <row r="463" spans="1:7" x14ac:dyDescent="0.15">
      <c r="A463" s="89"/>
      <c r="B463" s="89"/>
      <c r="C463" s="89"/>
      <c r="D463" s="89"/>
      <c r="E463" s="89"/>
      <c r="F463" s="89"/>
      <c r="G463" s="89"/>
    </row>
    <row r="464" spans="1:7" x14ac:dyDescent="0.15">
      <c r="A464" s="89"/>
      <c r="B464" s="89"/>
      <c r="C464" s="89"/>
      <c r="D464" s="89"/>
      <c r="E464" s="89"/>
      <c r="F464" s="89"/>
      <c r="G464" s="89"/>
    </row>
    <row r="465" spans="1:7" x14ac:dyDescent="0.15">
      <c r="A465" s="89"/>
      <c r="B465" s="89"/>
      <c r="C465" s="89"/>
      <c r="D465" s="89"/>
      <c r="E465" s="89"/>
      <c r="F465" s="89"/>
      <c r="G465" s="89"/>
    </row>
    <row r="466" spans="1:7" x14ac:dyDescent="0.15">
      <c r="A466" s="89"/>
      <c r="B466" s="89"/>
      <c r="C466" s="89"/>
      <c r="D466" s="89"/>
      <c r="E466" s="89"/>
      <c r="F466" s="89"/>
      <c r="G466" s="89"/>
    </row>
    <row r="467" spans="1:7" x14ac:dyDescent="0.15">
      <c r="A467" s="89"/>
      <c r="B467" s="89"/>
      <c r="C467" s="89"/>
      <c r="D467" s="89"/>
      <c r="E467" s="89"/>
      <c r="F467" s="89"/>
      <c r="G467" s="89"/>
    </row>
    <row r="468" spans="1:7" x14ac:dyDescent="0.15">
      <c r="A468" s="89"/>
      <c r="B468" s="89"/>
      <c r="C468" s="89"/>
      <c r="D468" s="89"/>
      <c r="E468" s="89"/>
      <c r="F468" s="89"/>
      <c r="G468" s="89"/>
    </row>
    <row r="469" spans="1:7" x14ac:dyDescent="0.15">
      <c r="A469" s="89"/>
      <c r="B469" s="89"/>
      <c r="C469" s="89"/>
      <c r="D469" s="89"/>
      <c r="E469" s="89"/>
      <c r="F469" s="89"/>
      <c r="G469" s="89"/>
    </row>
    <row r="470" spans="1:7" x14ac:dyDescent="0.15">
      <c r="A470" s="89"/>
      <c r="B470" s="89"/>
      <c r="C470" s="89"/>
      <c r="D470" s="89"/>
      <c r="E470" s="89"/>
      <c r="F470" s="89"/>
      <c r="G470" s="89"/>
    </row>
    <row r="471" spans="1:7" x14ac:dyDescent="0.15">
      <c r="A471" s="89"/>
      <c r="B471" s="89"/>
      <c r="C471" s="89"/>
      <c r="D471" s="89"/>
      <c r="E471" s="89"/>
      <c r="F471" s="89"/>
      <c r="G471" s="89"/>
    </row>
    <row r="472" spans="1:7" x14ac:dyDescent="0.15">
      <c r="A472" s="89"/>
      <c r="B472" s="89"/>
      <c r="C472" s="89"/>
      <c r="D472" s="89"/>
      <c r="E472" s="89"/>
      <c r="F472" s="89"/>
      <c r="G472" s="89"/>
    </row>
    <row r="473" spans="1:7" x14ac:dyDescent="0.15">
      <c r="A473" s="89"/>
      <c r="B473" s="89"/>
      <c r="C473" s="89"/>
      <c r="D473" s="89"/>
      <c r="E473" s="89"/>
      <c r="F473" s="89"/>
      <c r="G473" s="89"/>
    </row>
    <row r="474" spans="1:7" x14ac:dyDescent="0.15">
      <c r="A474" s="89"/>
      <c r="B474" s="89"/>
      <c r="C474" s="89"/>
      <c r="D474" s="89"/>
      <c r="E474" s="89"/>
      <c r="F474" s="89"/>
      <c r="G474" s="89"/>
    </row>
    <row r="475" spans="1:7" x14ac:dyDescent="0.15">
      <c r="A475" s="89"/>
      <c r="B475" s="89"/>
      <c r="C475" s="89"/>
      <c r="D475" s="89"/>
      <c r="E475" s="89"/>
      <c r="F475" s="89"/>
      <c r="G475" s="89"/>
    </row>
    <row r="476" spans="1:7" x14ac:dyDescent="0.15">
      <c r="A476" s="89"/>
      <c r="B476" s="89"/>
      <c r="C476" s="89"/>
      <c r="D476" s="89"/>
      <c r="E476" s="89"/>
      <c r="F476" s="89"/>
      <c r="G476" s="89"/>
    </row>
    <row r="477" spans="1:7" x14ac:dyDescent="0.15">
      <c r="A477" s="89"/>
      <c r="B477" s="89"/>
      <c r="C477" s="89"/>
      <c r="D477" s="89"/>
      <c r="E477" s="89"/>
      <c r="F477" s="89"/>
      <c r="G477" s="89"/>
    </row>
    <row r="478" spans="1:7" x14ac:dyDescent="0.15">
      <c r="A478" s="89"/>
      <c r="B478" s="89"/>
      <c r="C478" s="89"/>
      <c r="D478" s="89"/>
      <c r="E478" s="89"/>
      <c r="F478" s="89"/>
      <c r="G478" s="89"/>
    </row>
    <row r="479" spans="1:7" x14ac:dyDescent="0.15">
      <c r="A479" s="89"/>
      <c r="B479" s="89"/>
      <c r="C479" s="89"/>
      <c r="D479" s="89"/>
      <c r="E479" s="89"/>
      <c r="F479" s="89"/>
      <c r="G479" s="89"/>
    </row>
    <row r="480" spans="1:7" x14ac:dyDescent="0.15">
      <c r="A480" s="89"/>
      <c r="B480" s="89"/>
      <c r="C480" s="89"/>
      <c r="D480" s="89"/>
      <c r="E480" s="89"/>
      <c r="F480" s="89"/>
      <c r="G480" s="89"/>
    </row>
    <row r="481" spans="1:7" x14ac:dyDescent="0.15">
      <c r="A481" s="89"/>
      <c r="B481" s="89"/>
      <c r="C481" s="89"/>
      <c r="D481" s="89"/>
      <c r="E481" s="89"/>
      <c r="F481" s="89"/>
      <c r="G481" s="89"/>
    </row>
    <row r="482" spans="1:7" x14ac:dyDescent="0.15">
      <c r="A482" s="89"/>
      <c r="B482" s="89"/>
      <c r="C482" s="89"/>
      <c r="D482" s="89"/>
      <c r="E482" s="89"/>
      <c r="F482" s="89"/>
      <c r="G482" s="89"/>
    </row>
    <row r="483" spans="1:7" x14ac:dyDescent="0.15">
      <c r="A483" s="89"/>
      <c r="B483" s="89"/>
      <c r="C483" s="89"/>
      <c r="D483" s="89"/>
      <c r="E483" s="89"/>
      <c r="F483" s="89"/>
      <c r="G483" s="89"/>
    </row>
    <row r="484" spans="1:7" x14ac:dyDescent="0.15">
      <c r="A484" s="89"/>
      <c r="B484" s="89"/>
      <c r="C484" s="89"/>
      <c r="D484" s="89"/>
      <c r="E484" s="89"/>
      <c r="F484" s="89"/>
      <c r="G484" s="89"/>
    </row>
    <row r="485" spans="1:7" x14ac:dyDescent="0.15">
      <c r="A485" s="89"/>
      <c r="B485" s="89"/>
      <c r="C485" s="89"/>
      <c r="D485" s="89"/>
      <c r="E485" s="89"/>
      <c r="F485" s="89"/>
      <c r="G485" s="89"/>
    </row>
    <row r="486" spans="1:7" x14ac:dyDescent="0.15">
      <c r="A486" s="89"/>
      <c r="B486" s="89"/>
      <c r="C486" s="89"/>
      <c r="D486" s="89"/>
      <c r="E486" s="89"/>
      <c r="F486" s="89"/>
      <c r="G486" s="89"/>
    </row>
    <row r="487" spans="1:7" x14ac:dyDescent="0.15">
      <c r="A487" s="89"/>
      <c r="B487" s="89"/>
      <c r="C487" s="89"/>
      <c r="D487" s="89"/>
      <c r="E487" s="89"/>
      <c r="F487" s="89"/>
      <c r="G487" s="89"/>
    </row>
    <row r="488" spans="1:7" x14ac:dyDescent="0.15">
      <c r="A488" s="89"/>
      <c r="B488" s="89"/>
      <c r="C488" s="89"/>
      <c r="D488" s="89"/>
      <c r="E488" s="89"/>
      <c r="F488" s="89"/>
      <c r="G488" s="89"/>
    </row>
    <row r="489" spans="1:7" x14ac:dyDescent="0.15">
      <c r="A489" s="89"/>
      <c r="B489" s="89"/>
      <c r="C489" s="89"/>
      <c r="D489" s="89"/>
      <c r="E489" s="89"/>
      <c r="F489" s="89"/>
      <c r="G489" s="89"/>
    </row>
    <row r="490" spans="1:7" x14ac:dyDescent="0.15">
      <c r="A490" s="89"/>
      <c r="B490" s="89"/>
      <c r="C490" s="89"/>
      <c r="D490" s="89"/>
      <c r="E490" s="89"/>
      <c r="F490" s="89"/>
      <c r="G490" s="89"/>
    </row>
    <row r="491" spans="1:7" x14ac:dyDescent="0.15">
      <c r="A491" s="89"/>
      <c r="B491" s="89"/>
      <c r="C491" s="89"/>
      <c r="D491" s="89"/>
      <c r="E491" s="89"/>
      <c r="F491" s="89"/>
      <c r="G491" s="89"/>
    </row>
    <row r="492" spans="1:7" x14ac:dyDescent="0.15">
      <c r="A492" s="89"/>
      <c r="B492" s="89"/>
      <c r="C492" s="89"/>
      <c r="D492" s="89"/>
      <c r="E492" s="89"/>
      <c r="F492" s="89"/>
      <c r="G492" s="89"/>
    </row>
    <row r="493" spans="1:7" x14ac:dyDescent="0.15">
      <c r="A493" s="89"/>
      <c r="B493" s="89"/>
      <c r="C493" s="89"/>
      <c r="D493" s="89"/>
      <c r="E493" s="89"/>
      <c r="F493" s="89"/>
      <c r="G493" s="89"/>
    </row>
    <row r="494" spans="1:7" x14ac:dyDescent="0.15">
      <c r="A494" s="89"/>
      <c r="B494" s="89"/>
      <c r="C494" s="89"/>
      <c r="D494" s="89"/>
      <c r="E494" s="89"/>
      <c r="F494" s="89"/>
      <c r="G494" s="89"/>
    </row>
    <row r="495" spans="1:7" x14ac:dyDescent="0.15">
      <c r="A495" s="89"/>
      <c r="B495" s="89"/>
      <c r="C495" s="89"/>
      <c r="D495" s="89"/>
      <c r="E495" s="89"/>
      <c r="F495" s="89"/>
      <c r="G495" s="89"/>
    </row>
    <row r="496" spans="1:7" x14ac:dyDescent="0.15">
      <c r="A496" s="89"/>
      <c r="B496" s="89"/>
      <c r="C496" s="89"/>
      <c r="D496" s="89"/>
      <c r="E496" s="89"/>
      <c r="F496" s="89"/>
      <c r="G496" s="89"/>
    </row>
    <row r="497" spans="1:7" x14ac:dyDescent="0.15">
      <c r="A497" s="89"/>
      <c r="B497" s="89"/>
      <c r="C497" s="89"/>
      <c r="D497" s="89"/>
      <c r="E497" s="89"/>
      <c r="F497" s="89"/>
      <c r="G497" s="89"/>
    </row>
    <row r="498" spans="1:7" x14ac:dyDescent="0.15">
      <c r="A498" s="89"/>
      <c r="B498" s="89"/>
      <c r="C498" s="89"/>
      <c r="D498" s="89"/>
      <c r="E498" s="89"/>
      <c r="F498" s="89"/>
      <c r="G498" s="89"/>
    </row>
    <row r="499" spans="1:7" x14ac:dyDescent="0.15">
      <c r="A499" s="89"/>
      <c r="B499" s="89"/>
      <c r="C499" s="89"/>
      <c r="D499" s="89"/>
      <c r="E499" s="89"/>
      <c r="F499" s="89"/>
      <c r="G499" s="89"/>
    </row>
    <row r="500" spans="1:7" x14ac:dyDescent="0.15">
      <c r="A500" s="89"/>
      <c r="B500" s="89"/>
      <c r="C500" s="89"/>
      <c r="D500" s="89"/>
      <c r="E500" s="89"/>
      <c r="F500" s="89"/>
      <c r="G500" s="89"/>
    </row>
    <row r="501" spans="1:7" x14ac:dyDescent="0.15">
      <c r="A501" s="89"/>
      <c r="B501" s="89"/>
      <c r="C501" s="89"/>
      <c r="D501" s="89"/>
      <c r="E501" s="89"/>
      <c r="F501" s="89"/>
      <c r="G501" s="89"/>
    </row>
    <row r="502" spans="1:7" x14ac:dyDescent="0.15">
      <c r="A502" s="89"/>
      <c r="B502" s="89"/>
      <c r="C502" s="89"/>
      <c r="D502" s="89"/>
      <c r="E502" s="89"/>
      <c r="F502" s="89"/>
      <c r="G502" s="89"/>
    </row>
    <row r="503" spans="1:7" x14ac:dyDescent="0.15">
      <c r="A503" s="89"/>
      <c r="B503" s="89"/>
      <c r="C503" s="89"/>
      <c r="D503" s="89"/>
      <c r="E503" s="89"/>
      <c r="F503" s="89"/>
      <c r="G503" s="89"/>
    </row>
    <row r="504" spans="1:7" x14ac:dyDescent="0.15">
      <c r="A504" s="89"/>
      <c r="B504" s="89"/>
      <c r="C504" s="89"/>
      <c r="D504" s="89"/>
      <c r="E504" s="89"/>
      <c r="F504" s="89"/>
      <c r="G504" s="89"/>
    </row>
    <row r="505" spans="1:7" x14ac:dyDescent="0.15">
      <c r="A505" s="89"/>
      <c r="B505" s="89"/>
      <c r="C505" s="89"/>
      <c r="D505" s="89"/>
      <c r="E505" s="89"/>
      <c r="F505" s="89"/>
      <c r="G505" s="89"/>
    </row>
    <row r="506" spans="1:7" x14ac:dyDescent="0.15">
      <c r="A506" s="89"/>
      <c r="B506" s="89"/>
      <c r="C506" s="89"/>
      <c r="D506" s="89"/>
      <c r="E506" s="89"/>
      <c r="F506" s="89"/>
      <c r="G506" s="89"/>
    </row>
    <row r="507" spans="1:7" x14ac:dyDescent="0.15">
      <c r="A507" s="89"/>
      <c r="B507" s="89"/>
      <c r="C507" s="89"/>
      <c r="D507" s="89"/>
      <c r="E507" s="89"/>
      <c r="F507" s="89"/>
      <c r="G507" s="89"/>
    </row>
    <row r="508" spans="1:7" x14ac:dyDescent="0.15">
      <c r="A508" s="89"/>
      <c r="B508" s="89"/>
      <c r="C508" s="89"/>
      <c r="D508" s="89"/>
      <c r="E508" s="89"/>
      <c r="F508" s="89"/>
      <c r="G508" s="89"/>
    </row>
    <row r="509" spans="1:7" x14ac:dyDescent="0.15">
      <c r="A509" s="89"/>
      <c r="B509" s="89"/>
      <c r="C509" s="89"/>
      <c r="D509" s="89"/>
      <c r="E509" s="89"/>
      <c r="F509" s="89"/>
      <c r="G509" s="89"/>
    </row>
    <row r="510" spans="1:7" x14ac:dyDescent="0.15">
      <c r="A510" s="89"/>
      <c r="B510" s="89"/>
      <c r="C510" s="89"/>
      <c r="D510" s="89"/>
      <c r="E510" s="89"/>
      <c r="F510" s="89"/>
      <c r="G510" s="89"/>
    </row>
    <row r="511" spans="1:7" x14ac:dyDescent="0.15">
      <c r="A511" s="89"/>
      <c r="B511" s="89"/>
      <c r="C511" s="89"/>
      <c r="D511" s="89"/>
      <c r="E511" s="89"/>
      <c r="F511" s="89"/>
      <c r="G511" s="89"/>
    </row>
    <row r="512" spans="1:7" x14ac:dyDescent="0.15">
      <c r="A512" s="89"/>
      <c r="B512" s="89"/>
      <c r="C512" s="89"/>
      <c r="D512" s="89"/>
      <c r="E512" s="89"/>
      <c r="F512" s="89"/>
      <c r="G512" s="89"/>
    </row>
    <row r="513" spans="1:7" x14ac:dyDescent="0.15">
      <c r="A513" s="89"/>
      <c r="B513" s="89"/>
      <c r="C513" s="89"/>
      <c r="D513" s="89"/>
      <c r="E513" s="89"/>
      <c r="F513" s="89"/>
      <c r="G513" s="89"/>
    </row>
    <row r="514" spans="1:7" x14ac:dyDescent="0.15">
      <c r="A514" s="89"/>
      <c r="B514" s="89"/>
      <c r="C514" s="89"/>
      <c r="D514" s="89"/>
      <c r="E514" s="89"/>
      <c r="F514" s="89"/>
      <c r="G514" s="89"/>
    </row>
    <row r="515" spans="1:7" x14ac:dyDescent="0.15">
      <c r="A515" s="89"/>
      <c r="B515" s="89"/>
      <c r="C515" s="89"/>
      <c r="D515" s="89"/>
      <c r="E515" s="89"/>
      <c r="F515" s="89"/>
      <c r="G515" s="89"/>
    </row>
    <row r="516" spans="1:7" x14ac:dyDescent="0.15">
      <c r="A516" s="89"/>
      <c r="B516" s="89"/>
      <c r="C516" s="89"/>
      <c r="D516" s="89"/>
      <c r="E516" s="89"/>
      <c r="F516" s="89"/>
      <c r="G516" s="89"/>
    </row>
    <row r="517" spans="1:7" x14ac:dyDescent="0.15">
      <c r="A517" s="89"/>
      <c r="B517" s="89"/>
      <c r="C517" s="89"/>
      <c r="D517" s="89"/>
      <c r="E517" s="89"/>
      <c r="F517" s="89"/>
      <c r="G517" s="89"/>
    </row>
    <row r="518" spans="1:7" x14ac:dyDescent="0.15">
      <c r="A518" s="89"/>
      <c r="B518" s="89"/>
      <c r="C518" s="89"/>
      <c r="D518" s="89"/>
      <c r="E518" s="89"/>
      <c r="F518" s="89"/>
      <c r="G518" s="89"/>
    </row>
    <row r="519" spans="1:7" x14ac:dyDescent="0.15">
      <c r="A519" s="89"/>
      <c r="B519" s="89"/>
      <c r="C519" s="89"/>
      <c r="D519" s="89"/>
      <c r="E519" s="89"/>
      <c r="F519" s="89"/>
      <c r="G519" s="89"/>
    </row>
    <row r="520" spans="1:7" x14ac:dyDescent="0.15">
      <c r="A520" s="89"/>
      <c r="B520" s="89"/>
      <c r="C520" s="89"/>
      <c r="D520" s="89"/>
      <c r="E520" s="89"/>
      <c r="F520" s="89"/>
      <c r="G520" s="89"/>
    </row>
    <row r="521" spans="1:7" x14ac:dyDescent="0.15">
      <c r="A521" s="89"/>
      <c r="B521" s="89"/>
      <c r="C521" s="89"/>
      <c r="D521" s="89"/>
      <c r="E521" s="89"/>
      <c r="F521" s="89"/>
      <c r="G521" s="89"/>
    </row>
    <row r="522" spans="1:7" x14ac:dyDescent="0.15">
      <c r="A522" s="89"/>
      <c r="B522" s="89"/>
      <c r="C522" s="89"/>
      <c r="D522" s="89"/>
      <c r="E522" s="89"/>
      <c r="F522" s="89"/>
      <c r="G522" s="89"/>
    </row>
    <row r="523" spans="1:7" x14ac:dyDescent="0.15">
      <c r="A523" s="89"/>
      <c r="B523" s="89"/>
      <c r="C523" s="89"/>
      <c r="D523" s="89"/>
      <c r="E523" s="89"/>
      <c r="F523" s="89"/>
      <c r="G523" s="89"/>
    </row>
    <row r="524" spans="1:7" x14ac:dyDescent="0.15">
      <c r="A524" s="89"/>
      <c r="B524" s="89"/>
      <c r="C524" s="89"/>
      <c r="D524" s="89"/>
      <c r="E524" s="89"/>
      <c r="F524" s="89"/>
      <c r="G524" s="89"/>
    </row>
    <row r="525" spans="1:7" x14ac:dyDescent="0.15">
      <c r="A525" s="89"/>
      <c r="B525" s="89"/>
      <c r="C525" s="89"/>
      <c r="D525" s="89"/>
      <c r="E525" s="89"/>
      <c r="F525" s="89"/>
      <c r="G525" s="89"/>
    </row>
    <row r="526" spans="1:7" x14ac:dyDescent="0.15">
      <c r="A526" s="89"/>
      <c r="B526" s="89"/>
      <c r="C526" s="89"/>
      <c r="D526" s="89"/>
      <c r="E526" s="89"/>
      <c r="F526" s="89"/>
      <c r="G526" s="89"/>
    </row>
    <row r="527" spans="1:7" x14ac:dyDescent="0.15">
      <c r="A527" s="89"/>
      <c r="B527" s="89"/>
      <c r="C527" s="89"/>
      <c r="D527" s="89"/>
      <c r="E527" s="89"/>
      <c r="F527" s="89"/>
      <c r="G527" s="89"/>
    </row>
    <row r="528" spans="1:7" x14ac:dyDescent="0.15">
      <c r="A528" s="89"/>
      <c r="B528" s="89"/>
      <c r="C528" s="89"/>
      <c r="D528" s="89"/>
      <c r="E528" s="89"/>
      <c r="F528" s="89"/>
      <c r="G528" s="89"/>
    </row>
    <row r="529" spans="1:7" x14ac:dyDescent="0.15">
      <c r="A529" s="89"/>
      <c r="B529" s="89"/>
      <c r="C529" s="89"/>
      <c r="D529" s="89"/>
      <c r="E529" s="89"/>
      <c r="F529" s="89"/>
      <c r="G529" s="89"/>
    </row>
    <row r="530" spans="1:7" x14ac:dyDescent="0.15">
      <c r="A530" s="89"/>
      <c r="B530" s="89"/>
      <c r="C530" s="89"/>
      <c r="D530" s="89"/>
      <c r="E530" s="89"/>
      <c r="F530" s="89"/>
      <c r="G530" s="89"/>
    </row>
    <row r="531" spans="1:7" x14ac:dyDescent="0.15">
      <c r="A531" s="89"/>
      <c r="B531" s="89"/>
      <c r="C531" s="89"/>
      <c r="D531" s="89"/>
      <c r="E531" s="89"/>
      <c r="F531" s="89"/>
      <c r="G531" s="89"/>
    </row>
    <row r="532" spans="1:7" x14ac:dyDescent="0.15">
      <c r="A532" s="89"/>
      <c r="B532" s="89"/>
      <c r="C532" s="89"/>
      <c r="D532" s="89"/>
      <c r="E532" s="89"/>
      <c r="F532" s="89"/>
      <c r="G532" s="89"/>
    </row>
    <row r="533" spans="1:7" x14ac:dyDescent="0.15">
      <c r="A533" s="89"/>
      <c r="B533" s="89"/>
      <c r="C533" s="89"/>
      <c r="D533" s="89"/>
      <c r="E533" s="89"/>
      <c r="F533" s="89"/>
      <c r="G533" s="89"/>
    </row>
    <row r="534" spans="1:7" x14ac:dyDescent="0.15">
      <c r="A534" s="89"/>
      <c r="B534" s="89"/>
      <c r="C534" s="89"/>
      <c r="D534" s="89"/>
      <c r="E534" s="89"/>
      <c r="F534" s="89"/>
      <c r="G534" s="89"/>
    </row>
    <row r="535" spans="1:7" x14ac:dyDescent="0.15">
      <c r="A535" s="89"/>
      <c r="B535" s="89"/>
      <c r="C535" s="89"/>
      <c r="D535" s="89"/>
      <c r="E535" s="89"/>
      <c r="F535" s="89"/>
      <c r="G535" s="89"/>
    </row>
    <row r="536" spans="1:7" x14ac:dyDescent="0.15">
      <c r="A536" s="89"/>
      <c r="B536" s="89"/>
      <c r="C536" s="89"/>
      <c r="D536" s="89"/>
      <c r="E536" s="89"/>
      <c r="F536" s="89"/>
      <c r="G536" s="89"/>
    </row>
    <row r="537" spans="1:7" x14ac:dyDescent="0.15">
      <c r="A537" s="89"/>
      <c r="B537" s="89"/>
      <c r="C537" s="89"/>
      <c r="D537" s="89"/>
      <c r="E537" s="89"/>
      <c r="F537" s="89"/>
      <c r="G537" s="89"/>
    </row>
    <row r="538" spans="1:7" x14ac:dyDescent="0.15">
      <c r="A538" s="89"/>
      <c r="B538" s="89"/>
      <c r="C538" s="89"/>
      <c r="D538" s="89"/>
      <c r="E538" s="89"/>
      <c r="F538" s="89"/>
      <c r="G538" s="89"/>
    </row>
    <row r="539" spans="1:7" x14ac:dyDescent="0.15">
      <c r="A539" s="89"/>
      <c r="B539" s="89"/>
      <c r="C539" s="89"/>
      <c r="D539" s="89"/>
      <c r="E539" s="89"/>
      <c r="F539" s="89"/>
      <c r="G539" s="89"/>
    </row>
    <row r="540" spans="1:7" x14ac:dyDescent="0.15">
      <c r="A540" s="89"/>
      <c r="B540" s="89"/>
      <c r="C540" s="89"/>
      <c r="D540" s="89"/>
      <c r="E540" s="89"/>
      <c r="F540" s="89"/>
      <c r="G540" s="89"/>
    </row>
    <row r="541" spans="1:7" x14ac:dyDescent="0.15">
      <c r="A541" s="89"/>
      <c r="B541" s="89"/>
      <c r="C541" s="89"/>
      <c r="D541" s="89"/>
      <c r="E541" s="89"/>
      <c r="F541" s="89"/>
      <c r="G541" s="89"/>
    </row>
    <row r="542" spans="1:7" x14ac:dyDescent="0.15">
      <c r="A542" s="89"/>
      <c r="B542" s="89"/>
      <c r="C542" s="89"/>
      <c r="D542" s="89"/>
      <c r="E542" s="89"/>
      <c r="F542" s="89"/>
      <c r="G542" s="89"/>
    </row>
    <row r="543" spans="1:7" x14ac:dyDescent="0.15">
      <c r="A543" s="89"/>
      <c r="B543" s="89"/>
      <c r="C543" s="89"/>
      <c r="D543" s="89"/>
      <c r="E543" s="89"/>
      <c r="F543" s="89"/>
      <c r="G543" s="89"/>
    </row>
    <row r="544" spans="1:7" x14ac:dyDescent="0.15">
      <c r="A544" s="89"/>
      <c r="B544" s="89"/>
      <c r="C544" s="89"/>
      <c r="D544" s="89"/>
      <c r="E544" s="89"/>
      <c r="F544" s="89"/>
      <c r="G544" s="89"/>
    </row>
    <row r="545" spans="1:7" x14ac:dyDescent="0.15">
      <c r="A545" s="89"/>
      <c r="B545" s="89"/>
      <c r="C545" s="89"/>
      <c r="D545" s="89"/>
      <c r="E545" s="89"/>
      <c r="F545" s="89"/>
      <c r="G545" s="89"/>
    </row>
    <row r="546" spans="1:7" x14ac:dyDescent="0.15">
      <c r="A546" s="89"/>
      <c r="B546" s="89"/>
      <c r="C546" s="89"/>
      <c r="D546" s="89"/>
      <c r="E546" s="89"/>
      <c r="F546" s="89"/>
      <c r="G546" s="89"/>
    </row>
    <row r="547" spans="1:7" x14ac:dyDescent="0.15">
      <c r="A547" s="89"/>
      <c r="B547" s="89"/>
      <c r="C547" s="89"/>
      <c r="D547" s="89"/>
      <c r="E547" s="89"/>
      <c r="F547" s="89"/>
      <c r="G547" s="89"/>
    </row>
    <row r="548" spans="1:7" x14ac:dyDescent="0.15">
      <c r="A548" s="89"/>
      <c r="B548" s="89"/>
      <c r="C548" s="89"/>
      <c r="D548" s="89"/>
      <c r="E548" s="89"/>
      <c r="F548" s="89"/>
      <c r="G548" s="89"/>
    </row>
  </sheetData>
  <mergeCells count="2">
    <mergeCell ref="C6:D6"/>
    <mergeCell ref="C7:D7"/>
  </mergeCell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03"/>
  <sheetViews>
    <sheetView workbookViewId="0">
      <selection activeCell="E7" sqref="E7"/>
    </sheetView>
  </sheetViews>
  <sheetFormatPr baseColWidth="10" defaultColWidth="10.83203125" defaultRowHeight="12" x14ac:dyDescent="0.15"/>
  <cols>
    <col min="1" max="1" width="21.5" style="91" customWidth="1"/>
    <col min="2" max="2" width="30.6640625" style="91" customWidth="1"/>
    <col min="3" max="9" width="32.83203125" style="91" customWidth="1"/>
    <col min="10" max="16384" width="10.83203125" style="91"/>
  </cols>
  <sheetData>
    <row r="1" spans="1:9" x14ac:dyDescent="0.15">
      <c r="A1" s="90" t="s">
        <v>154</v>
      </c>
      <c r="B1" s="90" t="s">
        <v>155</v>
      </c>
      <c r="C1" s="90" t="s">
        <v>87</v>
      </c>
      <c r="D1" s="90" t="s">
        <v>88</v>
      </c>
      <c r="E1" s="90" t="s">
        <v>89</v>
      </c>
      <c r="F1" s="90" t="s">
        <v>90</v>
      </c>
      <c r="G1" s="90" t="s">
        <v>91</v>
      </c>
      <c r="H1" s="90" t="s">
        <v>92</v>
      </c>
      <c r="I1" s="90" t="s">
        <v>93</v>
      </c>
    </row>
    <row r="2" spans="1:9" x14ac:dyDescent="0.15">
      <c r="A2" s="91" t="s">
        <v>37</v>
      </c>
      <c r="B2" s="91" t="s">
        <v>38</v>
      </c>
      <c r="C2" s="91" t="s">
        <v>261</v>
      </c>
      <c r="D2" s="91" t="s">
        <v>95</v>
      </c>
      <c r="E2" s="91" t="s">
        <v>114</v>
      </c>
      <c r="F2" s="91" t="s">
        <v>129</v>
      </c>
      <c r="G2" s="91" t="s">
        <v>98</v>
      </c>
      <c r="H2" s="91" t="s">
        <v>99</v>
      </c>
      <c r="I2" s="91" t="s">
        <v>149</v>
      </c>
    </row>
    <row r="3" spans="1:9" x14ac:dyDescent="0.15">
      <c r="A3" s="91" t="s">
        <v>37</v>
      </c>
      <c r="B3" s="91" t="s">
        <v>38</v>
      </c>
      <c r="C3" s="91" t="s">
        <v>240</v>
      </c>
      <c r="D3" s="91" t="s">
        <v>187</v>
      </c>
    </row>
    <row r="4" spans="1:9" x14ac:dyDescent="0.15">
      <c r="A4" s="91" t="s">
        <v>37</v>
      </c>
      <c r="B4" s="91" t="s">
        <v>38</v>
      </c>
      <c r="C4" s="91" t="s">
        <v>262</v>
      </c>
      <c r="D4" s="91" t="s">
        <v>187</v>
      </c>
    </row>
    <row r="5" spans="1:9" x14ac:dyDescent="0.15">
      <c r="A5" s="91" t="s">
        <v>37</v>
      </c>
      <c r="B5" s="91" t="s">
        <v>38</v>
      </c>
      <c r="C5" s="91" t="s">
        <v>263</v>
      </c>
      <c r="D5" s="91" t="s">
        <v>95</v>
      </c>
      <c r="E5" s="91" t="s">
        <v>107</v>
      </c>
      <c r="F5" s="91" t="s">
        <v>129</v>
      </c>
      <c r="G5" s="91" t="s">
        <v>109</v>
      </c>
      <c r="H5" s="91" t="s">
        <v>220</v>
      </c>
      <c r="I5" s="91" t="s">
        <v>127</v>
      </c>
    </row>
    <row r="6" spans="1:9" x14ac:dyDescent="0.15">
      <c r="A6" s="91" t="s">
        <v>37</v>
      </c>
      <c r="B6" s="91" t="s">
        <v>38</v>
      </c>
      <c r="C6" s="91" t="s">
        <v>264</v>
      </c>
      <c r="D6" s="91" t="s">
        <v>95</v>
      </c>
      <c r="E6" s="91" t="s">
        <v>114</v>
      </c>
      <c r="F6" s="91" t="s">
        <v>152</v>
      </c>
      <c r="G6" s="91" t="s">
        <v>98</v>
      </c>
      <c r="H6" s="91" t="s">
        <v>148</v>
      </c>
      <c r="I6" s="91" t="s">
        <v>127</v>
      </c>
    </row>
    <row r="7" spans="1:9" x14ac:dyDescent="0.15">
      <c r="A7" s="91" t="s">
        <v>37</v>
      </c>
      <c r="B7" s="91" t="s">
        <v>38</v>
      </c>
      <c r="C7" s="91" t="s">
        <v>265</v>
      </c>
      <c r="D7" s="91" t="s">
        <v>95</v>
      </c>
      <c r="E7" s="91" t="s">
        <v>114</v>
      </c>
      <c r="F7" s="91" t="s">
        <v>102</v>
      </c>
      <c r="G7" s="91" t="s">
        <v>98</v>
      </c>
      <c r="H7" s="91" t="s">
        <v>115</v>
      </c>
      <c r="I7" s="91" t="s">
        <v>127</v>
      </c>
    </row>
    <row r="8" spans="1:9" x14ac:dyDescent="0.15">
      <c r="A8" s="91" t="s">
        <v>37</v>
      </c>
      <c r="B8" s="91" t="s">
        <v>38</v>
      </c>
      <c r="C8" s="91" t="s">
        <v>266</v>
      </c>
      <c r="D8" s="91" t="s">
        <v>95</v>
      </c>
      <c r="E8" s="91" t="s">
        <v>114</v>
      </c>
      <c r="F8" s="91" t="s">
        <v>108</v>
      </c>
      <c r="G8" s="91" t="s">
        <v>98</v>
      </c>
      <c r="H8" s="91" t="s">
        <v>148</v>
      </c>
      <c r="I8" s="91" t="s">
        <v>127</v>
      </c>
    </row>
    <row r="9" spans="1:9" x14ac:dyDescent="0.15">
      <c r="A9" s="91" t="s">
        <v>37</v>
      </c>
      <c r="B9" s="91" t="s">
        <v>38</v>
      </c>
      <c r="C9" s="91" t="s">
        <v>267</v>
      </c>
      <c r="D9" s="91" t="s">
        <v>95</v>
      </c>
      <c r="E9" s="91" t="s">
        <v>107</v>
      </c>
      <c r="F9" s="91" t="s">
        <v>108</v>
      </c>
      <c r="G9" s="91" t="s">
        <v>157</v>
      </c>
      <c r="H9" s="91" t="s">
        <v>148</v>
      </c>
      <c r="I9" s="91" t="s">
        <v>138</v>
      </c>
    </row>
    <row r="10" spans="1:9" x14ac:dyDescent="0.15">
      <c r="A10" s="91" t="s">
        <v>37</v>
      </c>
      <c r="B10" s="91" t="s">
        <v>38</v>
      </c>
      <c r="C10" s="91" t="s">
        <v>268</v>
      </c>
      <c r="D10" s="91" t="s">
        <v>187</v>
      </c>
    </row>
    <row r="11" spans="1:9" x14ac:dyDescent="0.15">
      <c r="A11" s="91" t="s">
        <v>37</v>
      </c>
      <c r="B11" s="91" t="s">
        <v>38</v>
      </c>
      <c r="C11" s="91" t="s">
        <v>269</v>
      </c>
      <c r="D11" s="91" t="s">
        <v>199</v>
      </c>
      <c r="E11" s="91" t="s">
        <v>161</v>
      </c>
      <c r="F11" s="91" t="s">
        <v>129</v>
      </c>
      <c r="G11" s="91" t="s">
        <v>98</v>
      </c>
      <c r="H11" s="91" t="s">
        <v>115</v>
      </c>
      <c r="I11" s="91" t="s">
        <v>252</v>
      </c>
    </row>
    <row r="12" spans="1:9" x14ac:dyDescent="0.15">
      <c r="A12" s="91" t="s">
        <v>37</v>
      </c>
      <c r="B12" s="91" t="s">
        <v>38</v>
      </c>
      <c r="C12" s="91" t="s">
        <v>270</v>
      </c>
      <c r="D12" s="91" t="s">
        <v>95</v>
      </c>
      <c r="E12" s="91" t="s">
        <v>169</v>
      </c>
      <c r="F12" s="91" t="s">
        <v>162</v>
      </c>
      <c r="G12" s="91" t="s">
        <v>171</v>
      </c>
      <c r="H12" s="91" t="s">
        <v>202</v>
      </c>
      <c r="I12" s="91" t="s">
        <v>122</v>
      </c>
    </row>
    <row r="13" spans="1:9" x14ac:dyDescent="0.15">
      <c r="A13" s="91" t="s">
        <v>37</v>
      </c>
      <c r="B13" s="91" t="s">
        <v>38</v>
      </c>
      <c r="C13" s="91" t="s">
        <v>271</v>
      </c>
      <c r="D13" s="91" t="s">
        <v>113</v>
      </c>
      <c r="E13" s="91" t="s">
        <v>114</v>
      </c>
      <c r="F13" s="91" t="s">
        <v>102</v>
      </c>
      <c r="G13" s="91" t="s">
        <v>98</v>
      </c>
      <c r="H13" s="91" t="s">
        <v>115</v>
      </c>
      <c r="I13" s="91" t="s">
        <v>164</v>
      </c>
    </row>
    <row r="14" spans="1:9" x14ac:dyDescent="0.15">
      <c r="A14" s="91" t="s">
        <v>37</v>
      </c>
      <c r="B14" s="91" t="s">
        <v>38</v>
      </c>
      <c r="C14" s="91" t="s">
        <v>272</v>
      </c>
      <c r="D14" s="91" t="s">
        <v>95</v>
      </c>
      <c r="E14" s="91" t="s">
        <v>114</v>
      </c>
      <c r="F14" s="91" t="s">
        <v>108</v>
      </c>
      <c r="G14" s="91" t="s">
        <v>98</v>
      </c>
      <c r="H14" s="91" t="s">
        <v>115</v>
      </c>
      <c r="I14" s="91" t="s">
        <v>164</v>
      </c>
    </row>
    <row r="15" spans="1:9" x14ac:dyDescent="0.15">
      <c r="A15" s="91" t="s">
        <v>37</v>
      </c>
      <c r="B15" s="91" t="s">
        <v>38</v>
      </c>
      <c r="C15" s="91" t="s">
        <v>273</v>
      </c>
      <c r="D15" s="91" t="s">
        <v>199</v>
      </c>
      <c r="E15" s="91" t="s">
        <v>161</v>
      </c>
      <c r="F15" s="91" t="s">
        <v>126</v>
      </c>
      <c r="G15" s="91" t="s">
        <v>98</v>
      </c>
      <c r="H15" s="91" t="s">
        <v>148</v>
      </c>
      <c r="I15" s="91" t="s">
        <v>127</v>
      </c>
    </row>
    <row r="16" spans="1:9" x14ac:dyDescent="0.15">
      <c r="A16" s="91" t="s">
        <v>62</v>
      </c>
      <c r="B16" s="91" t="s">
        <v>63</v>
      </c>
      <c r="C16" s="91" t="s">
        <v>562</v>
      </c>
      <c r="D16" s="91" t="s">
        <v>187</v>
      </c>
    </row>
    <row r="17" spans="1:9" x14ac:dyDescent="0.15">
      <c r="A17" s="91" t="s">
        <v>62</v>
      </c>
      <c r="B17" s="91" t="s">
        <v>63</v>
      </c>
      <c r="C17" s="91" t="s">
        <v>563</v>
      </c>
      <c r="D17" s="91" t="s">
        <v>95</v>
      </c>
      <c r="E17" s="91" t="s">
        <v>114</v>
      </c>
      <c r="F17" s="91" t="s">
        <v>147</v>
      </c>
      <c r="G17" s="91" t="s">
        <v>98</v>
      </c>
      <c r="H17" s="91" t="s">
        <v>148</v>
      </c>
      <c r="I17" s="91" t="s">
        <v>223</v>
      </c>
    </row>
    <row r="18" spans="1:9" x14ac:dyDescent="0.15">
      <c r="A18" s="91" t="s">
        <v>62</v>
      </c>
      <c r="B18" s="91" t="s">
        <v>63</v>
      </c>
      <c r="C18" s="91" t="s">
        <v>564</v>
      </c>
      <c r="D18" s="91" t="s">
        <v>95</v>
      </c>
      <c r="E18" s="91" t="s">
        <v>114</v>
      </c>
      <c r="F18" s="91" t="s">
        <v>129</v>
      </c>
      <c r="G18" s="91" t="s">
        <v>98</v>
      </c>
      <c r="H18" s="91" t="s">
        <v>148</v>
      </c>
      <c r="I18" s="91" t="s">
        <v>127</v>
      </c>
    </row>
    <row r="19" spans="1:9" x14ac:dyDescent="0.15">
      <c r="A19" s="91" t="s">
        <v>62</v>
      </c>
      <c r="B19" s="91" t="s">
        <v>63</v>
      </c>
      <c r="C19" s="91" t="s">
        <v>257</v>
      </c>
      <c r="D19" s="91" t="s">
        <v>95</v>
      </c>
      <c r="E19" s="91" t="s">
        <v>96</v>
      </c>
      <c r="F19" s="91" t="s">
        <v>102</v>
      </c>
      <c r="G19" s="91" t="s">
        <v>98</v>
      </c>
      <c r="H19" s="91" t="s">
        <v>110</v>
      </c>
      <c r="I19" s="91" t="s">
        <v>127</v>
      </c>
    </row>
    <row r="20" spans="1:9" x14ac:dyDescent="0.15">
      <c r="A20" s="91" t="s">
        <v>62</v>
      </c>
      <c r="B20" s="91" t="s">
        <v>63</v>
      </c>
      <c r="C20" s="91" t="s">
        <v>94</v>
      </c>
      <c r="D20" s="91" t="s">
        <v>95</v>
      </c>
      <c r="E20" s="91" t="s">
        <v>96</v>
      </c>
      <c r="F20" s="91" t="s">
        <v>102</v>
      </c>
      <c r="G20" s="91" t="s">
        <v>98</v>
      </c>
      <c r="H20" s="91" t="s">
        <v>99</v>
      </c>
      <c r="I20" s="91" t="s">
        <v>127</v>
      </c>
    </row>
    <row r="21" spans="1:9" x14ac:dyDescent="0.15">
      <c r="A21" s="91" t="s">
        <v>62</v>
      </c>
      <c r="B21" s="91" t="s">
        <v>63</v>
      </c>
      <c r="C21" s="91" t="s">
        <v>565</v>
      </c>
      <c r="D21" s="91" t="s">
        <v>95</v>
      </c>
      <c r="E21" s="91" t="s">
        <v>96</v>
      </c>
      <c r="F21" s="91" t="s">
        <v>102</v>
      </c>
      <c r="G21" s="91" t="s">
        <v>98</v>
      </c>
      <c r="H21" s="91" t="s">
        <v>99</v>
      </c>
      <c r="I21" s="91" t="s">
        <v>127</v>
      </c>
    </row>
    <row r="22" spans="1:9" x14ac:dyDescent="0.15">
      <c r="A22" s="91" t="s">
        <v>62</v>
      </c>
      <c r="B22" s="91" t="s">
        <v>63</v>
      </c>
      <c r="C22" s="91" t="s">
        <v>566</v>
      </c>
      <c r="D22" s="91" t="s">
        <v>95</v>
      </c>
      <c r="E22" s="91" t="s">
        <v>96</v>
      </c>
      <c r="F22" s="91" t="s">
        <v>102</v>
      </c>
      <c r="G22" s="91" t="s">
        <v>98</v>
      </c>
      <c r="H22" s="91" t="s">
        <v>148</v>
      </c>
      <c r="I22" s="91" t="s">
        <v>127</v>
      </c>
    </row>
    <row r="23" spans="1:9" x14ac:dyDescent="0.15">
      <c r="A23" s="91" t="s">
        <v>62</v>
      </c>
      <c r="B23" s="91" t="s">
        <v>63</v>
      </c>
      <c r="C23" s="91" t="s">
        <v>567</v>
      </c>
      <c r="D23" s="91" t="s">
        <v>95</v>
      </c>
      <c r="E23" s="91" t="s">
        <v>96</v>
      </c>
      <c r="F23" s="91" t="s">
        <v>102</v>
      </c>
      <c r="G23" s="91" t="s">
        <v>98</v>
      </c>
      <c r="H23" s="91" t="s">
        <v>99</v>
      </c>
      <c r="I23" s="91" t="s">
        <v>138</v>
      </c>
    </row>
    <row r="24" spans="1:9" x14ac:dyDescent="0.15">
      <c r="A24" s="91" t="s">
        <v>62</v>
      </c>
      <c r="B24" s="91" t="s">
        <v>63</v>
      </c>
      <c r="C24" s="91" t="s">
        <v>568</v>
      </c>
      <c r="D24" s="91" t="s">
        <v>95</v>
      </c>
      <c r="E24" s="91" t="s">
        <v>96</v>
      </c>
      <c r="F24" s="91" t="s">
        <v>97</v>
      </c>
      <c r="G24" s="91" t="s">
        <v>98</v>
      </c>
      <c r="H24" s="91" t="s">
        <v>99</v>
      </c>
      <c r="I24" s="91" t="s">
        <v>127</v>
      </c>
    </row>
    <row r="25" spans="1:9" x14ac:dyDescent="0.15">
      <c r="A25" s="91" t="s">
        <v>62</v>
      </c>
      <c r="B25" s="91" t="s">
        <v>63</v>
      </c>
      <c r="C25" s="91" t="s">
        <v>569</v>
      </c>
      <c r="D25" s="91" t="s">
        <v>95</v>
      </c>
      <c r="E25" s="91" t="s">
        <v>222</v>
      </c>
      <c r="F25" s="91" t="s">
        <v>147</v>
      </c>
      <c r="G25" s="91" t="s">
        <v>109</v>
      </c>
      <c r="H25" s="91" t="s">
        <v>110</v>
      </c>
      <c r="I25" s="91" t="s">
        <v>162</v>
      </c>
    </row>
    <row r="26" spans="1:9" x14ac:dyDescent="0.15">
      <c r="A26" s="91" t="s">
        <v>62</v>
      </c>
      <c r="B26" s="91" t="s">
        <v>63</v>
      </c>
      <c r="C26" s="91" t="s">
        <v>570</v>
      </c>
      <c r="D26" s="91" t="s">
        <v>95</v>
      </c>
      <c r="E26" s="91" t="s">
        <v>114</v>
      </c>
      <c r="F26" s="91" t="s">
        <v>147</v>
      </c>
      <c r="G26" s="91" t="s">
        <v>109</v>
      </c>
      <c r="H26" s="91" t="s">
        <v>148</v>
      </c>
      <c r="I26" s="91" t="s">
        <v>100</v>
      </c>
    </row>
    <row r="27" spans="1:9" x14ac:dyDescent="0.15">
      <c r="A27" s="91" t="s">
        <v>62</v>
      </c>
      <c r="B27" s="91" t="s">
        <v>63</v>
      </c>
      <c r="C27" s="91" t="s">
        <v>571</v>
      </c>
      <c r="D27" s="91" t="s">
        <v>95</v>
      </c>
      <c r="E27" s="91" t="s">
        <v>107</v>
      </c>
      <c r="F27" s="91" t="s">
        <v>147</v>
      </c>
      <c r="G27" s="91" t="s">
        <v>98</v>
      </c>
      <c r="H27" s="91" t="s">
        <v>148</v>
      </c>
      <c r="I27" s="91" t="s">
        <v>127</v>
      </c>
    </row>
    <row r="28" spans="1:9" x14ac:dyDescent="0.15">
      <c r="A28" s="91" t="s">
        <v>62</v>
      </c>
      <c r="B28" s="91" t="s">
        <v>63</v>
      </c>
      <c r="C28" s="91" t="s">
        <v>572</v>
      </c>
      <c r="D28" s="91" t="s">
        <v>113</v>
      </c>
      <c r="E28" s="91" t="s">
        <v>114</v>
      </c>
      <c r="F28" s="91" t="s">
        <v>129</v>
      </c>
      <c r="G28" s="91" t="s">
        <v>109</v>
      </c>
      <c r="H28" s="91" t="s">
        <v>110</v>
      </c>
      <c r="I28" s="91" t="s">
        <v>223</v>
      </c>
    </row>
    <row r="29" spans="1:9" x14ac:dyDescent="0.15">
      <c r="A29" s="91" t="s">
        <v>62</v>
      </c>
      <c r="B29" s="91" t="s">
        <v>63</v>
      </c>
      <c r="C29" s="91" t="s">
        <v>573</v>
      </c>
      <c r="D29" s="91" t="s">
        <v>199</v>
      </c>
      <c r="E29" s="91" t="s">
        <v>114</v>
      </c>
      <c r="F29" s="91" t="s">
        <v>129</v>
      </c>
      <c r="G29" s="91" t="s">
        <v>98</v>
      </c>
      <c r="H29" s="91" t="s">
        <v>148</v>
      </c>
      <c r="I29" s="91" t="s">
        <v>252</v>
      </c>
    </row>
    <row r="30" spans="1:9" x14ac:dyDescent="0.15">
      <c r="A30" s="91" t="s">
        <v>62</v>
      </c>
      <c r="B30" s="91" t="s">
        <v>65</v>
      </c>
      <c r="C30" s="91" t="s">
        <v>106</v>
      </c>
      <c r="D30" s="91" t="s">
        <v>95</v>
      </c>
      <c r="E30" s="91" t="s">
        <v>107</v>
      </c>
      <c r="F30" s="91" t="s">
        <v>108</v>
      </c>
      <c r="G30" s="91" t="s">
        <v>109</v>
      </c>
      <c r="H30" s="91" t="s">
        <v>110</v>
      </c>
      <c r="I30" s="91" t="s">
        <v>111</v>
      </c>
    </row>
    <row r="31" spans="1:9" x14ac:dyDescent="0.15">
      <c r="A31" s="91" t="s">
        <v>62</v>
      </c>
      <c r="B31" s="91" t="s">
        <v>65</v>
      </c>
      <c r="C31" s="91" t="s">
        <v>112</v>
      </c>
      <c r="D31" s="91" t="s">
        <v>113</v>
      </c>
      <c r="E31" s="91" t="s">
        <v>114</v>
      </c>
      <c r="F31" s="91" t="s">
        <v>102</v>
      </c>
      <c r="G31" s="91" t="s">
        <v>98</v>
      </c>
      <c r="H31" s="91" t="s">
        <v>115</v>
      </c>
      <c r="I31" s="91" t="s">
        <v>116</v>
      </c>
    </row>
    <row r="32" spans="1:9" x14ac:dyDescent="0.15">
      <c r="A32" s="91" t="s">
        <v>62</v>
      </c>
      <c r="B32" s="91" t="s">
        <v>65</v>
      </c>
      <c r="C32" s="91" t="s">
        <v>117</v>
      </c>
      <c r="D32" s="91" t="s">
        <v>113</v>
      </c>
      <c r="E32" s="91" t="s">
        <v>107</v>
      </c>
      <c r="F32" s="91" t="s">
        <v>118</v>
      </c>
      <c r="G32" s="91" t="s">
        <v>109</v>
      </c>
      <c r="H32" s="91" t="s">
        <v>104</v>
      </c>
      <c r="I32" s="91" t="s">
        <v>119</v>
      </c>
    </row>
    <row r="33" spans="1:9" x14ac:dyDescent="0.15">
      <c r="A33" s="91" t="s">
        <v>62</v>
      </c>
      <c r="B33" s="91" t="s">
        <v>65</v>
      </c>
      <c r="C33" s="91" t="s">
        <v>120</v>
      </c>
      <c r="D33" s="91" t="s">
        <v>113</v>
      </c>
      <c r="E33" s="91" t="s">
        <v>107</v>
      </c>
      <c r="F33" s="91" t="s">
        <v>108</v>
      </c>
      <c r="G33" s="91" t="s">
        <v>109</v>
      </c>
      <c r="H33" s="91" t="s">
        <v>121</v>
      </c>
      <c r="I33" s="91" t="s">
        <v>122</v>
      </c>
    </row>
    <row r="34" spans="1:9" x14ac:dyDescent="0.15">
      <c r="A34" s="91" t="s">
        <v>62</v>
      </c>
      <c r="B34" s="91" t="s">
        <v>65</v>
      </c>
      <c r="C34" s="91" t="s">
        <v>123</v>
      </c>
      <c r="D34" s="91" t="s">
        <v>95</v>
      </c>
      <c r="E34" s="91" t="s">
        <v>96</v>
      </c>
      <c r="F34" s="91" t="s">
        <v>102</v>
      </c>
      <c r="G34" s="91" t="s">
        <v>98</v>
      </c>
      <c r="H34" s="91" t="s">
        <v>99</v>
      </c>
      <c r="I34" s="91" t="s">
        <v>124</v>
      </c>
    </row>
    <row r="35" spans="1:9" x14ac:dyDescent="0.15">
      <c r="A35" s="91" t="s">
        <v>62</v>
      </c>
      <c r="B35" s="91" t="s">
        <v>65</v>
      </c>
      <c r="C35" s="91" t="s">
        <v>94</v>
      </c>
      <c r="D35" s="91" t="s">
        <v>95</v>
      </c>
      <c r="E35" s="91" t="s">
        <v>96</v>
      </c>
      <c r="F35" s="91" t="s">
        <v>97</v>
      </c>
      <c r="G35" s="91" t="s">
        <v>98</v>
      </c>
      <c r="H35" s="91" t="s">
        <v>99</v>
      </c>
      <c r="I35" s="91" t="s">
        <v>100</v>
      </c>
    </row>
    <row r="36" spans="1:9" x14ac:dyDescent="0.15">
      <c r="A36" s="91" t="s">
        <v>62</v>
      </c>
      <c r="B36" s="91" t="s">
        <v>65</v>
      </c>
      <c r="C36" s="91" t="s">
        <v>125</v>
      </c>
      <c r="D36" s="91" t="s">
        <v>95</v>
      </c>
      <c r="E36" s="91" t="s">
        <v>96</v>
      </c>
      <c r="F36" s="91" t="s">
        <v>126</v>
      </c>
      <c r="G36" s="91" t="s">
        <v>109</v>
      </c>
      <c r="H36" s="91" t="s">
        <v>104</v>
      </c>
      <c r="I36" s="91" t="s">
        <v>127</v>
      </c>
    </row>
    <row r="37" spans="1:9" x14ac:dyDescent="0.15">
      <c r="A37" s="91" t="s">
        <v>62</v>
      </c>
      <c r="B37" s="91" t="s">
        <v>65</v>
      </c>
      <c r="C37" s="91" t="s">
        <v>128</v>
      </c>
      <c r="D37" s="91" t="s">
        <v>95</v>
      </c>
      <c r="E37" s="91" t="s">
        <v>96</v>
      </c>
      <c r="F37" s="91" t="s">
        <v>129</v>
      </c>
      <c r="G37" s="91" t="s">
        <v>103</v>
      </c>
      <c r="H37" s="91" t="s">
        <v>110</v>
      </c>
      <c r="I37" s="91" t="s">
        <v>130</v>
      </c>
    </row>
    <row r="38" spans="1:9" x14ac:dyDescent="0.15">
      <c r="A38" s="91" t="s">
        <v>62</v>
      </c>
      <c r="B38" s="91" t="s">
        <v>65</v>
      </c>
      <c r="C38" s="91" t="s">
        <v>131</v>
      </c>
      <c r="D38" s="91" t="s">
        <v>95</v>
      </c>
      <c r="E38" s="91" t="s">
        <v>96</v>
      </c>
      <c r="F38" s="91" t="s">
        <v>129</v>
      </c>
      <c r="G38" s="91" t="s">
        <v>98</v>
      </c>
      <c r="H38" s="91" t="s">
        <v>99</v>
      </c>
      <c r="I38" s="91" t="s">
        <v>127</v>
      </c>
    </row>
    <row r="39" spans="1:9" x14ac:dyDescent="0.15">
      <c r="A39" s="91" t="s">
        <v>62</v>
      </c>
      <c r="B39" s="91" t="s">
        <v>65</v>
      </c>
      <c r="C39" s="91" t="s">
        <v>101</v>
      </c>
      <c r="D39" s="91" t="s">
        <v>95</v>
      </c>
      <c r="E39" s="91" t="s">
        <v>96</v>
      </c>
      <c r="F39" s="91" t="s">
        <v>102</v>
      </c>
      <c r="G39" s="91" t="s">
        <v>103</v>
      </c>
      <c r="H39" s="91" t="s">
        <v>104</v>
      </c>
      <c r="I39" s="91" t="s">
        <v>105</v>
      </c>
    </row>
    <row r="40" spans="1:9" x14ac:dyDescent="0.15">
      <c r="A40" s="91" t="s">
        <v>62</v>
      </c>
      <c r="B40" s="91" t="s">
        <v>65</v>
      </c>
      <c r="C40" s="91" t="s">
        <v>132</v>
      </c>
      <c r="D40" s="91" t="s">
        <v>95</v>
      </c>
      <c r="E40" s="91" t="s">
        <v>133</v>
      </c>
      <c r="F40" s="91" t="s">
        <v>126</v>
      </c>
      <c r="G40" s="91" t="s">
        <v>98</v>
      </c>
      <c r="H40" s="91" t="s">
        <v>115</v>
      </c>
      <c r="I40" s="91" t="s">
        <v>134</v>
      </c>
    </row>
    <row r="41" spans="1:9" x14ac:dyDescent="0.15">
      <c r="A41" s="91" t="s">
        <v>62</v>
      </c>
      <c r="B41" s="91" t="s">
        <v>65</v>
      </c>
      <c r="C41" s="91" t="s">
        <v>135</v>
      </c>
      <c r="D41" s="91" t="s">
        <v>136</v>
      </c>
      <c r="E41" s="91" t="s">
        <v>107</v>
      </c>
      <c r="F41" s="91" t="s">
        <v>126</v>
      </c>
      <c r="G41" s="91" t="s">
        <v>103</v>
      </c>
      <c r="H41" s="91" t="s">
        <v>137</v>
      </c>
      <c r="I41" s="91" t="s">
        <v>138</v>
      </c>
    </row>
    <row r="42" spans="1:9" x14ac:dyDescent="0.15">
      <c r="A42" s="91" t="s">
        <v>62</v>
      </c>
      <c r="B42" s="91" t="s">
        <v>65</v>
      </c>
      <c r="C42" s="91" t="s">
        <v>139</v>
      </c>
      <c r="D42" s="91" t="s">
        <v>95</v>
      </c>
      <c r="E42" s="91" t="s">
        <v>107</v>
      </c>
      <c r="F42" s="91" t="s">
        <v>126</v>
      </c>
      <c r="G42" s="91" t="s">
        <v>109</v>
      </c>
      <c r="H42" s="91" t="s">
        <v>110</v>
      </c>
      <c r="I42" s="91" t="s">
        <v>140</v>
      </c>
    </row>
    <row r="43" spans="1:9" x14ac:dyDescent="0.15">
      <c r="A43" s="91" t="s">
        <v>62</v>
      </c>
      <c r="B43" s="91" t="s">
        <v>65</v>
      </c>
      <c r="C43" s="91" t="s">
        <v>141</v>
      </c>
      <c r="D43" s="91" t="s">
        <v>95</v>
      </c>
      <c r="E43" s="91" t="s">
        <v>107</v>
      </c>
      <c r="F43" s="91" t="s">
        <v>118</v>
      </c>
      <c r="G43" s="91" t="s">
        <v>109</v>
      </c>
      <c r="H43" s="91" t="s">
        <v>104</v>
      </c>
      <c r="I43" s="91" t="s">
        <v>142</v>
      </c>
    </row>
    <row r="44" spans="1:9" x14ac:dyDescent="0.15">
      <c r="A44" s="91" t="s">
        <v>62</v>
      </c>
      <c r="B44" s="91" t="s">
        <v>65</v>
      </c>
      <c r="C44" s="91" t="s">
        <v>143</v>
      </c>
      <c r="D44" s="91" t="s">
        <v>95</v>
      </c>
      <c r="E44" s="91" t="s">
        <v>107</v>
      </c>
      <c r="F44" s="91" t="s">
        <v>118</v>
      </c>
      <c r="G44" s="91" t="s">
        <v>109</v>
      </c>
      <c r="H44" s="91" t="s">
        <v>110</v>
      </c>
      <c r="I44" s="91" t="s">
        <v>127</v>
      </c>
    </row>
    <row r="45" spans="1:9" x14ac:dyDescent="0.15">
      <c r="A45" s="91" t="s">
        <v>62</v>
      </c>
      <c r="B45" s="91" t="s">
        <v>65</v>
      </c>
      <c r="C45" s="91" t="s">
        <v>144</v>
      </c>
      <c r="D45" s="91" t="s">
        <v>95</v>
      </c>
      <c r="E45" s="91" t="s">
        <v>96</v>
      </c>
      <c r="F45" s="91" t="s">
        <v>129</v>
      </c>
      <c r="G45" s="91" t="s">
        <v>109</v>
      </c>
      <c r="H45" s="91" t="s">
        <v>104</v>
      </c>
      <c r="I45" s="91" t="s">
        <v>145</v>
      </c>
    </row>
    <row r="46" spans="1:9" x14ac:dyDescent="0.15">
      <c r="A46" s="91" t="s">
        <v>62</v>
      </c>
      <c r="B46" s="91" t="s">
        <v>65</v>
      </c>
      <c r="C46" s="91" t="s">
        <v>146</v>
      </c>
      <c r="D46" s="91" t="s">
        <v>95</v>
      </c>
      <c r="E46" s="91" t="s">
        <v>107</v>
      </c>
      <c r="F46" s="91" t="s">
        <v>147</v>
      </c>
      <c r="G46" s="91" t="s">
        <v>109</v>
      </c>
      <c r="H46" s="91" t="s">
        <v>148</v>
      </c>
      <c r="I46" s="91" t="s">
        <v>149</v>
      </c>
    </row>
    <row r="47" spans="1:9" x14ac:dyDescent="0.15">
      <c r="A47" s="91" t="s">
        <v>62</v>
      </c>
      <c r="B47" s="91" t="s">
        <v>65</v>
      </c>
      <c r="C47" s="91" t="s">
        <v>150</v>
      </c>
      <c r="D47" s="91" t="s">
        <v>95</v>
      </c>
      <c r="E47" s="91" t="s">
        <v>151</v>
      </c>
      <c r="F47" s="91" t="s">
        <v>152</v>
      </c>
      <c r="G47" s="91" t="s">
        <v>109</v>
      </c>
      <c r="H47" s="91" t="s">
        <v>104</v>
      </c>
      <c r="I47" s="91" t="s">
        <v>119</v>
      </c>
    </row>
    <row r="48" spans="1:9" x14ac:dyDescent="0.15">
      <c r="A48" s="91" t="s">
        <v>62</v>
      </c>
      <c r="B48" s="91" t="s">
        <v>65</v>
      </c>
      <c r="C48" s="91" t="s">
        <v>153</v>
      </c>
      <c r="D48" s="91" t="s">
        <v>113</v>
      </c>
      <c r="E48" s="91" t="s">
        <v>114</v>
      </c>
      <c r="F48" s="91" t="s">
        <v>102</v>
      </c>
      <c r="G48" s="91" t="s">
        <v>109</v>
      </c>
      <c r="H48" s="91" t="s">
        <v>104</v>
      </c>
      <c r="I48" s="91" t="s">
        <v>138</v>
      </c>
    </row>
    <row r="49" spans="1:9" x14ac:dyDescent="0.15">
      <c r="A49" s="91" t="s">
        <v>37</v>
      </c>
      <c r="B49" s="91" t="s">
        <v>40</v>
      </c>
      <c r="C49" s="91" t="s">
        <v>274</v>
      </c>
      <c r="D49" s="91" t="s">
        <v>113</v>
      </c>
      <c r="E49" s="91" t="s">
        <v>107</v>
      </c>
      <c r="F49" s="91" t="s">
        <v>126</v>
      </c>
      <c r="G49" s="91" t="s">
        <v>109</v>
      </c>
      <c r="H49" s="91" t="s">
        <v>110</v>
      </c>
      <c r="I49" s="91" t="s">
        <v>252</v>
      </c>
    </row>
    <row r="50" spans="1:9" x14ac:dyDescent="0.15">
      <c r="A50" s="91" t="s">
        <v>37</v>
      </c>
      <c r="B50" s="91" t="s">
        <v>40</v>
      </c>
      <c r="C50" s="91" t="s">
        <v>275</v>
      </c>
      <c r="D50" s="91" t="s">
        <v>113</v>
      </c>
      <c r="E50" s="91" t="s">
        <v>107</v>
      </c>
      <c r="F50" s="91" t="s">
        <v>129</v>
      </c>
      <c r="G50" s="91" t="s">
        <v>109</v>
      </c>
      <c r="H50" s="91" t="s">
        <v>110</v>
      </c>
      <c r="I50" s="91" t="s">
        <v>122</v>
      </c>
    </row>
    <row r="51" spans="1:9" x14ac:dyDescent="0.15">
      <c r="A51" s="91" t="s">
        <v>37</v>
      </c>
      <c r="B51" s="91" t="s">
        <v>40</v>
      </c>
      <c r="C51" s="91" t="s">
        <v>276</v>
      </c>
      <c r="D51" s="91" t="s">
        <v>187</v>
      </c>
    </row>
    <row r="52" spans="1:9" x14ac:dyDescent="0.15">
      <c r="A52" s="91" t="s">
        <v>37</v>
      </c>
      <c r="B52" s="91" t="s">
        <v>40</v>
      </c>
      <c r="C52" s="91" t="s">
        <v>277</v>
      </c>
      <c r="D52" s="91" t="s">
        <v>113</v>
      </c>
      <c r="E52" s="91" t="s">
        <v>107</v>
      </c>
      <c r="F52" s="91" t="s">
        <v>162</v>
      </c>
      <c r="G52" s="91" t="s">
        <v>157</v>
      </c>
      <c r="H52" s="91" t="s">
        <v>148</v>
      </c>
      <c r="I52" s="91" t="s">
        <v>223</v>
      </c>
    </row>
    <row r="53" spans="1:9" x14ac:dyDescent="0.15">
      <c r="A53" s="91" t="s">
        <v>37</v>
      </c>
      <c r="B53" s="91" t="s">
        <v>40</v>
      </c>
      <c r="C53" s="91" t="s">
        <v>277</v>
      </c>
      <c r="D53" s="91" t="s">
        <v>187</v>
      </c>
    </row>
    <row r="54" spans="1:9" x14ac:dyDescent="0.15">
      <c r="A54" s="91" t="s">
        <v>37</v>
      </c>
      <c r="B54" s="91" t="s">
        <v>40</v>
      </c>
      <c r="C54" s="91" t="s">
        <v>278</v>
      </c>
      <c r="D54" s="91" t="s">
        <v>95</v>
      </c>
      <c r="E54" s="91" t="s">
        <v>107</v>
      </c>
      <c r="F54" s="91" t="s">
        <v>126</v>
      </c>
      <c r="G54" s="91" t="s">
        <v>109</v>
      </c>
      <c r="H54" s="91" t="s">
        <v>279</v>
      </c>
      <c r="I54" s="91" t="s">
        <v>280</v>
      </c>
    </row>
    <row r="55" spans="1:9" x14ac:dyDescent="0.15">
      <c r="A55" s="91" t="s">
        <v>37</v>
      </c>
      <c r="B55" s="91" t="s">
        <v>40</v>
      </c>
      <c r="C55" s="91" t="s">
        <v>281</v>
      </c>
      <c r="D55" s="91" t="s">
        <v>95</v>
      </c>
      <c r="E55" s="91" t="s">
        <v>107</v>
      </c>
      <c r="F55" s="91" t="s">
        <v>147</v>
      </c>
      <c r="G55" s="91" t="s">
        <v>109</v>
      </c>
      <c r="H55" s="91" t="s">
        <v>279</v>
      </c>
      <c r="I55" s="91" t="s">
        <v>149</v>
      </c>
    </row>
    <row r="56" spans="1:9" x14ac:dyDescent="0.15">
      <c r="A56" s="91" t="s">
        <v>37</v>
      </c>
      <c r="B56" s="91" t="s">
        <v>40</v>
      </c>
      <c r="C56" s="91" t="s">
        <v>282</v>
      </c>
      <c r="D56" s="91" t="s">
        <v>160</v>
      </c>
      <c r="E56" s="91" t="s">
        <v>107</v>
      </c>
      <c r="F56" s="91" t="s">
        <v>126</v>
      </c>
      <c r="G56" s="91" t="s">
        <v>98</v>
      </c>
      <c r="H56" s="91" t="s">
        <v>148</v>
      </c>
      <c r="I56" s="91" t="s">
        <v>249</v>
      </c>
    </row>
    <row r="57" spans="1:9" x14ac:dyDescent="0.15">
      <c r="A57" s="91" t="s">
        <v>37</v>
      </c>
      <c r="B57" s="91" t="s">
        <v>40</v>
      </c>
      <c r="C57" s="91" t="s">
        <v>283</v>
      </c>
      <c r="D57" s="91" t="s">
        <v>95</v>
      </c>
      <c r="E57" s="91" t="s">
        <v>107</v>
      </c>
      <c r="F57" s="91" t="s">
        <v>152</v>
      </c>
      <c r="G57" s="91" t="s">
        <v>109</v>
      </c>
      <c r="H57" s="91" t="s">
        <v>110</v>
      </c>
      <c r="I57" s="91" t="s">
        <v>127</v>
      </c>
    </row>
    <row r="58" spans="1:9" x14ac:dyDescent="0.15">
      <c r="A58" s="91" t="s">
        <v>37</v>
      </c>
      <c r="B58" s="91" t="s">
        <v>41</v>
      </c>
      <c r="C58" s="91" t="s">
        <v>284</v>
      </c>
      <c r="D58" s="91" t="s">
        <v>187</v>
      </c>
    </row>
    <row r="59" spans="1:9" x14ac:dyDescent="0.15">
      <c r="A59" s="91" t="s">
        <v>37</v>
      </c>
      <c r="B59" s="91" t="s">
        <v>41</v>
      </c>
      <c r="C59" s="91" t="s">
        <v>285</v>
      </c>
      <c r="D59" s="91" t="s">
        <v>199</v>
      </c>
      <c r="E59" s="91" t="s">
        <v>161</v>
      </c>
      <c r="F59" s="91" t="s">
        <v>129</v>
      </c>
      <c r="G59" s="91" t="s">
        <v>98</v>
      </c>
      <c r="H59" s="91" t="s">
        <v>115</v>
      </c>
      <c r="I59" s="91" t="s">
        <v>111</v>
      </c>
    </row>
    <row r="60" spans="1:9" x14ac:dyDescent="0.15">
      <c r="A60" s="91" t="s">
        <v>37</v>
      </c>
      <c r="B60" s="91" t="s">
        <v>41</v>
      </c>
      <c r="C60" s="91" t="s">
        <v>286</v>
      </c>
      <c r="D60" s="91" t="s">
        <v>113</v>
      </c>
      <c r="E60" s="91" t="s">
        <v>287</v>
      </c>
      <c r="F60" s="91" t="s">
        <v>97</v>
      </c>
      <c r="G60" s="91" t="s">
        <v>157</v>
      </c>
      <c r="H60" s="91" t="s">
        <v>196</v>
      </c>
      <c r="I60" s="91" t="s">
        <v>249</v>
      </c>
    </row>
    <row r="61" spans="1:9" x14ac:dyDescent="0.15">
      <c r="A61" s="91" t="s">
        <v>37</v>
      </c>
      <c r="B61" s="91" t="s">
        <v>41</v>
      </c>
      <c r="C61" s="91" t="s">
        <v>286</v>
      </c>
      <c r="D61" s="91" t="s">
        <v>95</v>
      </c>
      <c r="E61" s="91" t="s">
        <v>107</v>
      </c>
      <c r="F61" s="91" t="s">
        <v>152</v>
      </c>
      <c r="G61" s="91" t="s">
        <v>109</v>
      </c>
      <c r="H61" s="91" t="s">
        <v>137</v>
      </c>
      <c r="I61" s="91" t="s">
        <v>288</v>
      </c>
    </row>
    <row r="62" spans="1:9" x14ac:dyDescent="0.15">
      <c r="A62" s="91" t="s">
        <v>37</v>
      </c>
      <c r="B62" s="91" t="s">
        <v>41</v>
      </c>
      <c r="C62" s="91" t="s">
        <v>289</v>
      </c>
      <c r="D62" s="91" t="s">
        <v>95</v>
      </c>
      <c r="E62" s="91" t="s">
        <v>107</v>
      </c>
      <c r="F62" s="91" t="s">
        <v>152</v>
      </c>
      <c r="G62" s="91" t="s">
        <v>109</v>
      </c>
      <c r="H62" s="91" t="s">
        <v>290</v>
      </c>
      <c r="I62" s="91" t="s">
        <v>223</v>
      </c>
    </row>
    <row r="63" spans="1:9" x14ac:dyDescent="0.15">
      <c r="A63" s="91" t="s">
        <v>37</v>
      </c>
      <c r="B63" s="91" t="s">
        <v>41</v>
      </c>
      <c r="C63" s="91" t="s">
        <v>291</v>
      </c>
      <c r="D63" s="91" t="s">
        <v>113</v>
      </c>
      <c r="E63" s="91" t="s">
        <v>107</v>
      </c>
      <c r="F63" s="91" t="s">
        <v>102</v>
      </c>
      <c r="G63" s="91" t="s">
        <v>109</v>
      </c>
      <c r="H63" s="91" t="s">
        <v>202</v>
      </c>
      <c r="I63" s="91" t="s">
        <v>127</v>
      </c>
    </row>
    <row r="64" spans="1:9" x14ac:dyDescent="0.15">
      <c r="A64" s="91" t="s">
        <v>37</v>
      </c>
      <c r="B64" s="91" t="s">
        <v>41</v>
      </c>
      <c r="C64" s="91" t="s">
        <v>292</v>
      </c>
      <c r="D64" s="91" t="s">
        <v>187</v>
      </c>
    </row>
    <row r="65" spans="1:9" x14ac:dyDescent="0.15">
      <c r="A65" s="91" t="s">
        <v>37</v>
      </c>
      <c r="B65" s="91" t="s">
        <v>42</v>
      </c>
      <c r="C65" s="91" t="s">
        <v>293</v>
      </c>
      <c r="D65" s="91" t="s">
        <v>187</v>
      </c>
    </row>
    <row r="66" spans="1:9" x14ac:dyDescent="0.15">
      <c r="A66" s="91" t="s">
        <v>37</v>
      </c>
      <c r="B66" s="91" t="s">
        <v>42</v>
      </c>
      <c r="C66" s="91" t="s">
        <v>294</v>
      </c>
      <c r="D66" s="91" t="s">
        <v>191</v>
      </c>
      <c r="E66" s="91" t="s">
        <v>169</v>
      </c>
      <c r="F66" s="91" t="s">
        <v>108</v>
      </c>
      <c r="G66" s="91" t="s">
        <v>171</v>
      </c>
      <c r="H66" s="91" t="s">
        <v>196</v>
      </c>
      <c r="I66" s="91" t="s">
        <v>127</v>
      </c>
    </row>
    <row r="67" spans="1:9" x14ac:dyDescent="0.15">
      <c r="A67" s="91" t="s">
        <v>37</v>
      </c>
      <c r="B67" s="91" t="s">
        <v>42</v>
      </c>
      <c r="C67" s="91" t="s">
        <v>295</v>
      </c>
      <c r="D67" s="91" t="s">
        <v>113</v>
      </c>
      <c r="E67" s="91" t="s">
        <v>107</v>
      </c>
      <c r="F67" s="91" t="s">
        <v>129</v>
      </c>
      <c r="G67" s="91" t="s">
        <v>109</v>
      </c>
      <c r="H67" s="91" t="s">
        <v>137</v>
      </c>
      <c r="I67" s="91" t="s">
        <v>127</v>
      </c>
    </row>
    <row r="68" spans="1:9" x14ac:dyDescent="0.15">
      <c r="A68" s="91" t="s">
        <v>37</v>
      </c>
      <c r="B68" s="91" t="s">
        <v>42</v>
      </c>
      <c r="C68" s="91" t="s">
        <v>296</v>
      </c>
      <c r="D68" s="91" t="s">
        <v>95</v>
      </c>
      <c r="E68" s="91" t="s">
        <v>107</v>
      </c>
      <c r="F68" s="91" t="s">
        <v>297</v>
      </c>
      <c r="G68" s="91" t="s">
        <v>109</v>
      </c>
      <c r="H68" s="91" t="s">
        <v>220</v>
      </c>
      <c r="I68" s="91" t="s">
        <v>298</v>
      </c>
    </row>
    <row r="69" spans="1:9" x14ac:dyDescent="0.15">
      <c r="A69" s="91" t="s">
        <v>37</v>
      </c>
      <c r="B69" s="91" t="s">
        <v>42</v>
      </c>
      <c r="C69" s="91" t="s">
        <v>299</v>
      </c>
      <c r="D69" s="91" t="s">
        <v>95</v>
      </c>
      <c r="E69" s="91" t="s">
        <v>114</v>
      </c>
      <c r="F69" s="91" t="s">
        <v>97</v>
      </c>
      <c r="G69" s="91" t="s">
        <v>98</v>
      </c>
      <c r="H69" s="91" t="s">
        <v>99</v>
      </c>
      <c r="I69" s="91" t="s">
        <v>122</v>
      </c>
    </row>
    <row r="70" spans="1:9" x14ac:dyDescent="0.15">
      <c r="A70" s="91" t="s">
        <v>37</v>
      </c>
      <c r="B70" s="91" t="s">
        <v>42</v>
      </c>
      <c r="C70" s="91" t="s">
        <v>300</v>
      </c>
      <c r="D70" s="91" t="s">
        <v>95</v>
      </c>
      <c r="E70" s="91" t="s">
        <v>107</v>
      </c>
      <c r="F70" s="91" t="s">
        <v>118</v>
      </c>
      <c r="G70" s="91" t="s">
        <v>109</v>
      </c>
      <c r="H70" s="91" t="s">
        <v>220</v>
      </c>
      <c r="I70" s="91" t="s">
        <v>127</v>
      </c>
    </row>
    <row r="71" spans="1:9" x14ac:dyDescent="0.15">
      <c r="A71" s="91" t="s">
        <v>37</v>
      </c>
      <c r="B71" s="91" t="s">
        <v>42</v>
      </c>
      <c r="C71" s="91" t="s">
        <v>301</v>
      </c>
      <c r="D71" s="91" t="s">
        <v>113</v>
      </c>
      <c r="E71" s="91" t="s">
        <v>107</v>
      </c>
      <c r="F71" s="91" t="s">
        <v>152</v>
      </c>
      <c r="G71" s="91" t="s">
        <v>157</v>
      </c>
      <c r="H71" s="91" t="s">
        <v>148</v>
      </c>
      <c r="I71" s="91" t="s">
        <v>149</v>
      </c>
    </row>
    <row r="72" spans="1:9" x14ac:dyDescent="0.15">
      <c r="A72" s="91" t="s">
        <v>37</v>
      </c>
      <c r="B72" s="91" t="s">
        <v>42</v>
      </c>
      <c r="C72" s="91" t="s">
        <v>302</v>
      </c>
      <c r="D72" s="91" t="s">
        <v>95</v>
      </c>
      <c r="E72" s="91" t="s">
        <v>107</v>
      </c>
      <c r="F72" s="91" t="s">
        <v>108</v>
      </c>
      <c r="G72" s="91" t="s">
        <v>109</v>
      </c>
      <c r="H72" s="91" t="s">
        <v>279</v>
      </c>
      <c r="I72" s="91" t="s">
        <v>127</v>
      </c>
    </row>
    <row r="73" spans="1:9" x14ac:dyDescent="0.15">
      <c r="A73" s="91" t="s">
        <v>37</v>
      </c>
      <c r="B73" s="91" t="s">
        <v>42</v>
      </c>
      <c r="C73" s="91" t="s">
        <v>303</v>
      </c>
      <c r="D73" s="91" t="s">
        <v>113</v>
      </c>
      <c r="E73" s="91" t="s">
        <v>107</v>
      </c>
      <c r="F73" s="91" t="s">
        <v>126</v>
      </c>
      <c r="G73" s="91" t="s">
        <v>109</v>
      </c>
      <c r="H73" s="91" t="s">
        <v>110</v>
      </c>
      <c r="I73" s="91" t="s">
        <v>249</v>
      </c>
    </row>
    <row r="74" spans="1:9" x14ac:dyDescent="0.15">
      <c r="A74" s="91" t="s">
        <v>37</v>
      </c>
      <c r="B74" s="91" t="s">
        <v>42</v>
      </c>
      <c r="C74" s="91" t="s">
        <v>304</v>
      </c>
      <c r="D74" s="91" t="s">
        <v>95</v>
      </c>
      <c r="E74" s="91" t="s">
        <v>107</v>
      </c>
      <c r="F74" s="91" t="s">
        <v>102</v>
      </c>
      <c r="G74" s="91" t="s">
        <v>103</v>
      </c>
      <c r="H74" s="91" t="s">
        <v>115</v>
      </c>
      <c r="I74" s="91" t="s">
        <v>164</v>
      </c>
    </row>
    <row r="75" spans="1:9" x14ac:dyDescent="0.15">
      <c r="A75" s="91" t="s">
        <v>37</v>
      </c>
      <c r="B75" s="91" t="s">
        <v>42</v>
      </c>
      <c r="C75" s="91" t="s">
        <v>286</v>
      </c>
      <c r="D75" s="91" t="s">
        <v>113</v>
      </c>
      <c r="E75" s="91" t="s">
        <v>107</v>
      </c>
      <c r="F75" s="91" t="s">
        <v>129</v>
      </c>
      <c r="G75" s="91" t="s">
        <v>305</v>
      </c>
      <c r="H75" s="91" t="s">
        <v>110</v>
      </c>
      <c r="I75" s="91" t="s">
        <v>223</v>
      </c>
    </row>
    <row r="76" spans="1:9" x14ac:dyDescent="0.15">
      <c r="A76" s="91" t="s">
        <v>37</v>
      </c>
      <c r="B76" s="91" t="s">
        <v>42</v>
      </c>
      <c r="C76" s="91" t="s">
        <v>286</v>
      </c>
      <c r="D76" s="91" t="s">
        <v>113</v>
      </c>
      <c r="E76" s="91" t="s">
        <v>107</v>
      </c>
      <c r="F76" s="91" t="s">
        <v>108</v>
      </c>
      <c r="G76" s="91" t="s">
        <v>109</v>
      </c>
      <c r="H76" s="91" t="s">
        <v>110</v>
      </c>
      <c r="I76" s="91" t="s">
        <v>127</v>
      </c>
    </row>
    <row r="77" spans="1:9" x14ac:dyDescent="0.15">
      <c r="A77" s="91" t="s">
        <v>37</v>
      </c>
      <c r="B77" s="91" t="s">
        <v>42</v>
      </c>
      <c r="C77" s="91" t="s">
        <v>286</v>
      </c>
      <c r="D77" s="91" t="s">
        <v>95</v>
      </c>
      <c r="E77" s="91" t="s">
        <v>107</v>
      </c>
      <c r="F77" s="91" t="s">
        <v>152</v>
      </c>
      <c r="G77" s="91" t="s">
        <v>109</v>
      </c>
      <c r="H77" s="91" t="s">
        <v>220</v>
      </c>
      <c r="I77" s="91" t="s">
        <v>111</v>
      </c>
    </row>
    <row r="78" spans="1:9" x14ac:dyDescent="0.15">
      <c r="A78" s="91" t="s">
        <v>37</v>
      </c>
      <c r="B78" s="91" t="s">
        <v>42</v>
      </c>
      <c r="C78" s="91" t="s">
        <v>306</v>
      </c>
      <c r="D78" s="91" t="s">
        <v>95</v>
      </c>
      <c r="E78" s="91" t="s">
        <v>107</v>
      </c>
      <c r="F78" s="91" t="s">
        <v>108</v>
      </c>
      <c r="G78" s="91" t="s">
        <v>109</v>
      </c>
      <c r="H78" s="91" t="s">
        <v>110</v>
      </c>
      <c r="I78" s="91" t="s">
        <v>111</v>
      </c>
    </row>
    <row r="79" spans="1:9" x14ac:dyDescent="0.15">
      <c r="A79" s="91" t="s">
        <v>37</v>
      </c>
      <c r="B79" s="91" t="s">
        <v>42</v>
      </c>
      <c r="C79" s="91" t="s">
        <v>307</v>
      </c>
      <c r="D79" s="91" t="s">
        <v>113</v>
      </c>
      <c r="E79" s="91" t="s">
        <v>107</v>
      </c>
      <c r="F79" s="91" t="s">
        <v>129</v>
      </c>
      <c r="G79" s="91" t="s">
        <v>109</v>
      </c>
      <c r="H79" s="91" t="s">
        <v>110</v>
      </c>
      <c r="I79" s="91" t="s">
        <v>138</v>
      </c>
    </row>
    <row r="80" spans="1:9" x14ac:dyDescent="0.15">
      <c r="A80" s="91" t="s">
        <v>37</v>
      </c>
      <c r="B80" s="91" t="s">
        <v>42</v>
      </c>
      <c r="C80" s="91" t="s">
        <v>308</v>
      </c>
      <c r="D80" s="91" t="s">
        <v>95</v>
      </c>
      <c r="E80" s="91" t="s">
        <v>114</v>
      </c>
      <c r="F80" s="91" t="s">
        <v>167</v>
      </c>
      <c r="G80" s="91" t="s">
        <v>305</v>
      </c>
      <c r="H80" s="91" t="s">
        <v>110</v>
      </c>
      <c r="I80" s="91" t="s">
        <v>223</v>
      </c>
    </row>
    <row r="81" spans="1:9" x14ac:dyDescent="0.15">
      <c r="A81" s="91" t="s">
        <v>37</v>
      </c>
      <c r="B81" s="91" t="s">
        <v>42</v>
      </c>
      <c r="C81" s="91" t="s">
        <v>309</v>
      </c>
      <c r="D81" s="91" t="s">
        <v>136</v>
      </c>
      <c r="E81" s="91" t="s">
        <v>107</v>
      </c>
      <c r="F81" s="91" t="s">
        <v>147</v>
      </c>
      <c r="G81" s="91" t="s">
        <v>98</v>
      </c>
      <c r="H81" s="91" t="s">
        <v>220</v>
      </c>
      <c r="I81" s="91" t="s">
        <v>205</v>
      </c>
    </row>
    <row r="82" spans="1:9" x14ac:dyDescent="0.15">
      <c r="A82" s="91" t="s">
        <v>37</v>
      </c>
      <c r="B82" s="91" t="s">
        <v>42</v>
      </c>
      <c r="C82" s="91" t="s">
        <v>310</v>
      </c>
      <c r="D82" s="91" t="s">
        <v>95</v>
      </c>
      <c r="E82" s="91" t="s">
        <v>107</v>
      </c>
      <c r="F82" s="91" t="s">
        <v>102</v>
      </c>
      <c r="G82" s="91" t="s">
        <v>157</v>
      </c>
      <c r="H82" s="91" t="s">
        <v>148</v>
      </c>
      <c r="I82" s="91" t="s">
        <v>111</v>
      </c>
    </row>
    <row r="83" spans="1:9" x14ac:dyDescent="0.15">
      <c r="A83" s="91" t="s">
        <v>37</v>
      </c>
      <c r="B83" s="91" t="s">
        <v>42</v>
      </c>
      <c r="C83" s="91" t="s">
        <v>311</v>
      </c>
      <c r="D83" s="91" t="s">
        <v>95</v>
      </c>
      <c r="E83" s="91" t="s">
        <v>114</v>
      </c>
      <c r="F83" s="91" t="s">
        <v>129</v>
      </c>
      <c r="G83" s="91" t="s">
        <v>109</v>
      </c>
      <c r="H83" s="91" t="s">
        <v>202</v>
      </c>
      <c r="I83" s="91" t="s">
        <v>173</v>
      </c>
    </row>
    <row r="84" spans="1:9" x14ac:dyDescent="0.15">
      <c r="A84" s="91" t="s">
        <v>37</v>
      </c>
      <c r="B84" s="91" t="s">
        <v>42</v>
      </c>
      <c r="C84" s="91" t="s">
        <v>311</v>
      </c>
      <c r="D84" s="91" t="s">
        <v>95</v>
      </c>
      <c r="E84" s="91" t="s">
        <v>107</v>
      </c>
      <c r="F84" s="91" t="s">
        <v>108</v>
      </c>
      <c r="G84" s="91" t="s">
        <v>109</v>
      </c>
      <c r="H84" s="91" t="s">
        <v>121</v>
      </c>
      <c r="I84" s="91" t="s">
        <v>164</v>
      </c>
    </row>
    <row r="85" spans="1:9" x14ac:dyDescent="0.15">
      <c r="A85" s="91" t="s">
        <v>37</v>
      </c>
      <c r="B85" s="91" t="s">
        <v>42</v>
      </c>
      <c r="C85" s="91" t="s">
        <v>312</v>
      </c>
      <c r="D85" s="91" t="s">
        <v>95</v>
      </c>
      <c r="E85" s="91" t="s">
        <v>107</v>
      </c>
      <c r="F85" s="91" t="s">
        <v>97</v>
      </c>
      <c r="G85" s="91" t="s">
        <v>171</v>
      </c>
      <c r="H85" s="91" t="s">
        <v>110</v>
      </c>
      <c r="I85" s="91" t="s">
        <v>138</v>
      </c>
    </row>
    <row r="86" spans="1:9" x14ac:dyDescent="0.15">
      <c r="A86" s="91" t="s">
        <v>37</v>
      </c>
      <c r="B86" s="91" t="s">
        <v>42</v>
      </c>
      <c r="C86" s="91" t="s">
        <v>313</v>
      </c>
      <c r="D86" s="91" t="s">
        <v>95</v>
      </c>
      <c r="E86" s="91" t="s">
        <v>107</v>
      </c>
      <c r="F86" s="91" t="s">
        <v>108</v>
      </c>
      <c r="G86" s="91" t="s">
        <v>109</v>
      </c>
      <c r="H86" s="91" t="s">
        <v>110</v>
      </c>
      <c r="I86" s="91" t="s">
        <v>122</v>
      </c>
    </row>
    <row r="87" spans="1:9" x14ac:dyDescent="0.15">
      <c r="A87" s="91" t="s">
        <v>37</v>
      </c>
      <c r="B87" s="91" t="s">
        <v>42</v>
      </c>
      <c r="C87" s="91" t="s">
        <v>313</v>
      </c>
      <c r="D87" s="91" t="s">
        <v>95</v>
      </c>
      <c r="E87" s="91" t="s">
        <v>169</v>
      </c>
      <c r="F87" s="91" t="s">
        <v>129</v>
      </c>
      <c r="G87" s="91" t="s">
        <v>305</v>
      </c>
      <c r="H87" s="91" t="s">
        <v>110</v>
      </c>
      <c r="I87" s="91" t="s">
        <v>138</v>
      </c>
    </row>
    <row r="88" spans="1:9" x14ac:dyDescent="0.15">
      <c r="A88" s="91" t="s">
        <v>37</v>
      </c>
      <c r="B88" s="91" t="s">
        <v>42</v>
      </c>
      <c r="C88" s="91" t="s">
        <v>314</v>
      </c>
      <c r="D88" s="91" t="s">
        <v>113</v>
      </c>
      <c r="E88" s="91" t="s">
        <v>107</v>
      </c>
      <c r="F88" s="91" t="s">
        <v>129</v>
      </c>
      <c r="G88" s="91" t="s">
        <v>109</v>
      </c>
      <c r="H88" s="91" t="s">
        <v>202</v>
      </c>
      <c r="I88" s="91" t="s">
        <v>127</v>
      </c>
    </row>
    <row r="89" spans="1:9" x14ac:dyDescent="0.15">
      <c r="A89" s="91" t="s">
        <v>37</v>
      </c>
      <c r="B89" s="91" t="s">
        <v>42</v>
      </c>
      <c r="C89" s="91" t="s">
        <v>314</v>
      </c>
      <c r="D89" s="91" t="s">
        <v>95</v>
      </c>
      <c r="E89" s="91" t="s">
        <v>107</v>
      </c>
      <c r="F89" s="91" t="s">
        <v>129</v>
      </c>
      <c r="G89" s="91" t="s">
        <v>109</v>
      </c>
      <c r="H89" s="91" t="s">
        <v>196</v>
      </c>
      <c r="I89" s="91" t="s">
        <v>127</v>
      </c>
    </row>
    <row r="90" spans="1:9" x14ac:dyDescent="0.15">
      <c r="A90" s="91" t="s">
        <v>37</v>
      </c>
      <c r="B90" s="91" t="s">
        <v>42</v>
      </c>
      <c r="C90" s="91" t="s">
        <v>314</v>
      </c>
      <c r="D90" s="91" t="s">
        <v>95</v>
      </c>
      <c r="E90" s="91" t="s">
        <v>107</v>
      </c>
      <c r="F90" s="91" t="s">
        <v>108</v>
      </c>
      <c r="G90" s="91" t="s">
        <v>109</v>
      </c>
      <c r="H90" s="91" t="s">
        <v>315</v>
      </c>
      <c r="I90" s="91" t="s">
        <v>164</v>
      </c>
    </row>
    <row r="91" spans="1:9" x14ac:dyDescent="0.15">
      <c r="A91" s="91" t="s">
        <v>37</v>
      </c>
      <c r="B91" s="91" t="s">
        <v>42</v>
      </c>
      <c r="C91" s="91" t="s">
        <v>316</v>
      </c>
      <c r="D91" s="91" t="s">
        <v>95</v>
      </c>
      <c r="E91" s="91" t="s">
        <v>317</v>
      </c>
      <c r="F91" s="91" t="s">
        <v>126</v>
      </c>
      <c r="G91" s="91" t="s">
        <v>305</v>
      </c>
      <c r="H91" s="91" t="s">
        <v>318</v>
      </c>
      <c r="I91" s="91" t="s">
        <v>127</v>
      </c>
    </row>
    <row r="92" spans="1:9" x14ac:dyDescent="0.15">
      <c r="A92" s="91" t="s">
        <v>37</v>
      </c>
      <c r="B92" s="91" t="s">
        <v>42</v>
      </c>
      <c r="C92" s="91" t="s">
        <v>319</v>
      </c>
      <c r="D92" s="91" t="s">
        <v>204</v>
      </c>
      <c r="E92" s="91" t="s">
        <v>222</v>
      </c>
      <c r="F92" s="91" t="s">
        <v>102</v>
      </c>
      <c r="G92" s="91" t="s">
        <v>109</v>
      </c>
      <c r="H92" s="91" t="s">
        <v>104</v>
      </c>
      <c r="I92" s="91" t="s">
        <v>127</v>
      </c>
    </row>
    <row r="93" spans="1:9" x14ac:dyDescent="0.15">
      <c r="A93" s="91" t="s">
        <v>37</v>
      </c>
      <c r="B93" s="91" t="s">
        <v>42</v>
      </c>
      <c r="C93" s="91" t="s">
        <v>320</v>
      </c>
      <c r="D93" s="91" t="s">
        <v>187</v>
      </c>
    </row>
    <row r="94" spans="1:9" x14ac:dyDescent="0.15">
      <c r="A94" s="91" t="s">
        <v>37</v>
      </c>
      <c r="B94" s="91" t="s">
        <v>42</v>
      </c>
      <c r="C94" s="91" t="s">
        <v>321</v>
      </c>
      <c r="D94" s="91" t="s">
        <v>113</v>
      </c>
      <c r="E94" s="91" t="s">
        <v>107</v>
      </c>
      <c r="F94" s="91" t="s">
        <v>108</v>
      </c>
      <c r="G94" s="91" t="s">
        <v>109</v>
      </c>
      <c r="H94" s="91" t="s">
        <v>110</v>
      </c>
      <c r="I94" s="91" t="s">
        <v>127</v>
      </c>
    </row>
    <row r="95" spans="1:9" x14ac:dyDescent="0.15">
      <c r="A95" s="91" t="s">
        <v>37</v>
      </c>
      <c r="B95" s="91" t="s">
        <v>42</v>
      </c>
      <c r="C95" s="91" t="s">
        <v>322</v>
      </c>
      <c r="D95" s="91" t="s">
        <v>113</v>
      </c>
      <c r="E95" s="91" t="s">
        <v>107</v>
      </c>
      <c r="F95" s="91" t="s">
        <v>102</v>
      </c>
      <c r="G95" s="91" t="s">
        <v>109</v>
      </c>
      <c r="H95" s="91" t="s">
        <v>110</v>
      </c>
      <c r="I95" s="91" t="s">
        <v>138</v>
      </c>
    </row>
    <row r="96" spans="1:9" x14ac:dyDescent="0.15">
      <c r="A96" s="91" t="s">
        <v>37</v>
      </c>
      <c r="B96" s="91" t="s">
        <v>42</v>
      </c>
      <c r="C96" s="91" t="s">
        <v>323</v>
      </c>
      <c r="D96" s="91" t="s">
        <v>187</v>
      </c>
    </row>
    <row r="97" spans="1:9" x14ac:dyDescent="0.15">
      <c r="A97" s="91" t="s">
        <v>37</v>
      </c>
      <c r="B97" s="91" t="s">
        <v>43</v>
      </c>
      <c r="C97" s="91" t="s">
        <v>324</v>
      </c>
      <c r="D97" s="91" t="s">
        <v>95</v>
      </c>
      <c r="E97" s="91" t="s">
        <v>169</v>
      </c>
      <c r="F97" s="91" t="s">
        <v>147</v>
      </c>
      <c r="G97" s="91" t="s">
        <v>171</v>
      </c>
      <c r="H97" s="91" t="s">
        <v>110</v>
      </c>
      <c r="I97" s="91" t="s">
        <v>205</v>
      </c>
    </row>
    <row r="98" spans="1:9" x14ac:dyDescent="0.15">
      <c r="A98" s="91" t="s">
        <v>37</v>
      </c>
      <c r="B98" s="91" t="s">
        <v>43</v>
      </c>
      <c r="C98" s="91" t="s">
        <v>325</v>
      </c>
      <c r="D98" s="91" t="s">
        <v>95</v>
      </c>
      <c r="E98" s="91" t="s">
        <v>114</v>
      </c>
      <c r="F98" s="91" t="s">
        <v>152</v>
      </c>
      <c r="G98" s="91" t="s">
        <v>109</v>
      </c>
      <c r="H98" s="91" t="s">
        <v>185</v>
      </c>
      <c r="I98" s="91" t="s">
        <v>149</v>
      </c>
    </row>
    <row r="99" spans="1:9" x14ac:dyDescent="0.15">
      <c r="A99" s="91" t="s">
        <v>37</v>
      </c>
      <c r="B99" s="91" t="s">
        <v>43</v>
      </c>
      <c r="C99" s="91" t="s">
        <v>326</v>
      </c>
      <c r="D99" s="91" t="s">
        <v>95</v>
      </c>
      <c r="E99" s="91" t="s">
        <v>107</v>
      </c>
      <c r="F99" s="91" t="s">
        <v>147</v>
      </c>
      <c r="G99" s="91" t="s">
        <v>109</v>
      </c>
      <c r="H99" s="91" t="s">
        <v>279</v>
      </c>
      <c r="I99" s="91" t="s">
        <v>149</v>
      </c>
    </row>
    <row r="100" spans="1:9" x14ac:dyDescent="0.15">
      <c r="A100" s="91" t="s">
        <v>37</v>
      </c>
      <c r="B100" s="91" t="s">
        <v>43</v>
      </c>
      <c r="C100" s="91" t="s">
        <v>327</v>
      </c>
      <c r="D100" s="91" t="s">
        <v>136</v>
      </c>
      <c r="E100" s="91" t="s">
        <v>107</v>
      </c>
      <c r="F100" s="91" t="s">
        <v>118</v>
      </c>
      <c r="G100" s="91" t="s">
        <v>98</v>
      </c>
      <c r="H100" s="91" t="s">
        <v>148</v>
      </c>
      <c r="I100" s="91" t="s">
        <v>288</v>
      </c>
    </row>
    <row r="101" spans="1:9" x14ac:dyDescent="0.15">
      <c r="A101" s="91" t="s">
        <v>37</v>
      </c>
      <c r="B101" s="91" t="s">
        <v>43</v>
      </c>
      <c r="C101" s="91" t="s">
        <v>328</v>
      </c>
      <c r="D101" s="91" t="s">
        <v>136</v>
      </c>
      <c r="E101" s="91" t="s">
        <v>107</v>
      </c>
      <c r="F101" s="91" t="s">
        <v>162</v>
      </c>
      <c r="G101" s="91" t="s">
        <v>98</v>
      </c>
      <c r="H101" s="91" t="s">
        <v>162</v>
      </c>
      <c r="I101" s="91" t="s">
        <v>162</v>
      </c>
    </row>
    <row r="102" spans="1:9" x14ac:dyDescent="0.15">
      <c r="A102" s="91" t="s">
        <v>37</v>
      </c>
      <c r="B102" s="91" t="s">
        <v>43</v>
      </c>
      <c r="C102" s="91" t="s">
        <v>329</v>
      </c>
      <c r="D102" s="91" t="s">
        <v>95</v>
      </c>
      <c r="E102" s="91" t="s">
        <v>107</v>
      </c>
      <c r="F102" s="91" t="s">
        <v>126</v>
      </c>
      <c r="G102" s="91" t="s">
        <v>109</v>
      </c>
      <c r="H102" s="91" t="s">
        <v>208</v>
      </c>
      <c r="I102" s="91" t="s">
        <v>111</v>
      </c>
    </row>
    <row r="103" spans="1:9" x14ac:dyDescent="0.15">
      <c r="A103" s="91" t="s">
        <v>37</v>
      </c>
      <c r="B103" s="91" t="s">
        <v>43</v>
      </c>
      <c r="C103" s="91" t="s">
        <v>330</v>
      </c>
      <c r="D103" s="91" t="s">
        <v>95</v>
      </c>
      <c r="E103" s="91" t="s">
        <v>107</v>
      </c>
      <c r="F103" s="91" t="s">
        <v>118</v>
      </c>
      <c r="G103" s="91" t="s">
        <v>109</v>
      </c>
      <c r="H103" s="91" t="s">
        <v>121</v>
      </c>
      <c r="I103" s="91" t="s">
        <v>331</v>
      </c>
    </row>
    <row r="104" spans="1:9" x14ac:dyDescent="0.15">
      <c r="A104" s="91" t="s">
        <v>37</v>
      </c>
      <c r="B104" s="91" t="s">
        <v>43</v>
      </c>
      <c r="C104" s="91" t="s">
        <v>332</v>
      </c>
      <c r="D104" s="91" t="s">
        <v>162</v>
      </c>
      <c r="E104" s="91" t="s">
        <v>114</v>
      </c>
      <c r="F104" s="91" t="s">
        <v>162</v>
      </c>
      <c r="G104" s="91" t="s">
        <v>98</v>
      </c>
      <c r="H104" s="91" t="s">
        <v>115</v>
      </c>
      <c r="I104" s="91" t="s">
        <v>333</v>
      </c>
    </row>
    <row r="105" spans="1:9" x14ac:dyDescent="0.15">
      <c r="A105" s="91" t="s">
        <v>37</v>
      </c>
      <c r="B105" s="91" t="s">
        <v>44</v>
      </c>
      <c r="C105" s="91" t="s">
        <v>334</v>
      </c>
      <c r="D105" s="91" t="s">
        <v>113</v>
      </c>
      <c r="E105" s="91" t="s">
        <v>107</v>
      </c>
      <c r="F105" s="91" t="s">
        <v>108</v>
      </c>
      <c r="G105" s="91" t="s">
        <v>109</v>
      </c>
      <c r="H105" s="91" t="s">
        <v>104</v>
      </c>
      <c r="I105" s="91" t="s">
        <v>127</v>
      </c>
    </row>
    <row r="106" spans="1:9" x14ac:dyDescent="0.15">
      <c r="A106" s="91" t="s">
        <v>37</v>
      </c>
      <c r="B106" s="91" t="s">
        <v>44</v>
      </c>
      <c r="C106" s="91" t="s">
        <v>334</v>
      </c>
      <c r="D106" s="91" t="s">
        <v>187</v>
      </c>
    </row>
    <row r="107" spans="1:9" x14ac:dyDescent="0.15">
      <c r="A107" s="91" t="s">
        <v>37</v>
      </c>
      <c r="B107" s="91" t="s">
        <v>44</v>
      </c>
      <c r="C107" s="91" t="s">
        <v>335</v>
      </c>
      <c r="D107" s="91" t="s">
        <v>95</v>
      </c>
      <c r="E107" s="91" t="s">
        <v>317</v>
      </c>
      <c r="F107" s="91" t="s">
        <v>102</v>
      </c>
      <c r="G107" s="91" t="s">
        <v>109</v>
      </c>
      <c r="H107" s="91" t="s">
        <v>104</v>
      </c>
      <c r="I107" s="91" t="s">
        <v>205</v>
      </c>
    </row>
    <row r="108" spans="1:9" x14ac:dyDescent="0.15">
      <c r="A108" s="91" t="s">
        <v>37</v>
      </c>
      <c r="B108" s="91" t="s">
        <v>44</v>
      </c>
      <c r="C108" s="91" t="s">
        <v>336</v>
      </c>
      <c r="D108" s="91" t="s">
        <v>95</v>
      </c>
      <c r="E108" s="91" t="s">
        <v>107</v>
      </c>
      <c r="F108" s="91" t="s">
        <v>152</v>
      </c>
      <c r="G108" s="91" t="s">
        <v>109</v>
      </c>
      <c r="H108" s="91" t="s">
        <v>121</v>
      </c>
      <c r="I108" s="91" t="s">
        <v>116</v>
      </c>
    </row>
    <row r="109" spans="1:9" x14ac:dyDescent="0.15">
      <c r="A109" s="91" t="s">
        <v>37</v>
      </c>
      <c r="B109" s="91" t="s">
        <v>44</v>
      </c>
      <c r="C109" s="91" t="s">
        <v>337</v>
      </c>
      <c r="D109" s="91" t="s">
        <v>95</v>
      </c>
      <c r="E109" s="91" t="s">
        <v>107</v>
      </c>
      <c r="F109" s="91" t="s">
        <v>147</v>
      </c>
      <c r="G109" s="91" t="s">
        <v>109</v>
      </c>
      <c r="H109" s="91" t="s">
        <v>104</v>
      </c>
      <c r="I109" s="91" t="s">
        <v>149</v>
      </c>
    </row>
    <row r="110" spans="1:9" x14ac:dyDescent="0.15">
      <c r="A110" s="91" t="s">
        <v>37</v>
      </c>
      <c r="B110" s="91" t="s">
        <v>44</v>
      </c>
      <c r="C110" s="91" t="s">
        <v>338</v>
      </c>
      <c r="D110" s="91" t="s">
        <v>113</v>
      </c>
      <c r="E110" s="91" t="s">
        <v>107</v>
      </c>
      <c r="F110" s="91" t="s">
        <v>129</v>
      </c>
      <c r="G110" s="91" t="s">
        <v>109</v>
      </c>
      <c r="H110" s="91" t="s">
        <v>121</v>
      </c>
      <c r="I110" s="91" t="s">
        <v>122</v>
      </c>
    </row>
    <row r="111" spans="1:9" x14ac:dyDescent="0.15">
      <c r="A111" s="91" t="s">
        <v>37</v>
      </c>
      <c r="B111" s="91" t="s">
        <v>44</v>
      </c>
      <c r="C111" s="91" t="s">
        <v>339</v>
      </c>
      <c r="D111" s="91" t="s">
        <v>95</v>
      </c>
      <c r="E111" s="91" t="s">
        <v>107</v>
      </c>
      <c r="F111" s="91" t="s">
        <v>118</v>
      </c>
      <c r="G111" s="91" t="s">
        <v>109</v>
      </c>
      <c r="H111" s="91" t="s">
        <v>121</v>
      </c>
      <c r="I111" s="91" t="s">
        <v>340</v>
      </c>
    </row>
    <row r="112" spans="1:9" x14ac:dyDescent="0.15">
      <c r="A112" s="91" t="s">
        <v>37</v>
      </c>
      <c r="B112" s="91" t="s">
        <v>44</v>
      </c>
      <c r="C112" s="91" t="s">
        <v>341</v>
      </c>
      <c r="D112" s="91" t="s">
        <v>95</v>
      </c>
      <c r="E112" s="91" t="s">
        <v>107</v>
      </c>
      <c r="F112" s="91" t="s">
        <v>108</v>
      </c>
      <c r="G112" s="91" t="s">
        <v>109</v>
      </c>
      <c r="H112" s="91" t="s">
        <v>104</v>
      </c>
      <c r="I112" s="91" t="s">
        <v>138</v>
      </c>
    </row>
    <row r="113" spans="1:9" x14ac:dyDescent="0.15">
      <c r="A113" s="91" t="s">
        <v>37</v>
      </c>
      <c r="B113" s="91" t="s">
        <v>44</v>
      </c>
      <c r="C113" s="91" t="s">
        <v>342</v>
      </c>
      <c r="D113" s="91" t="s">
        <v>95</v>
      </c>
      <c r="E113" s="91" t="s">
        <v>107</v>
      </c>
      <c r="F113" s="91" t="s">
        <v>297</v>
      </c>
      <c r="G113" s="91" t="s">
        <v>109</v>
      </c>
      <c r="H113" s="91" t="s">
        <v>137</v>
      </c>
      <c r="I113" s="91" t="s">
        <v>343</v>
      </c>
    </row>
    <row r="114" spans="1:9" x14ac:dyDescent="0.15">
      <c r="A114" s="91" t="s">
        <v>37</v>
      </c>
      <c r="B114" s="91" t="s">
        <v>44</v>
      </c>
      <c r="C114" s="91" t="s">
        <v>344</v>
      </c>
      <c r="D114" s="91" t="s">
        <v>95</v>
      </c>
      <c r="E114" s="91" t="s">
        <v>107</v>
      </c>
      <c r="F114" s="91" t="s">
        <v>162</v>
      </c>
      <c r="G114" s="91" t="s">
        <v>109</v>
      </c>
      <c r="H114" s="91" t="s">
        <v>220</v>
      </c>
      <c r="I114" s="91" t="s">
        <v>122</v>
      </c>
    </row>
    <row r="115" spans="1:9" x14ac:dyDescent="0.15">
      <c r="A115" s="91" t="s">
        <v>37</v>
      </c>
      <c r="B115" s="91" t="s">
        <v>44</v>
      </c>
      <c r="C115" s="91" t="s">
        <v>345</v>
      </c>
      <c r="D115" s="91" t="s">
        <v>113</v>
      </c>
      <c r="E115" s="91" t="s">
        <v>107</v>
      </c>
      <c r="F115" s="91" t="s">
        <v>129</v>
      </c>
      <c r="G115" s="91" t="s">
        <v>103</v>
      </c>
      <c r="H115" s="91" t="s">
        <v>220</v>
      </c>
      <c r="I115" s="91" t="s">
        <v>127</v>
      </c>
    </row>
    <row r="116" spans="1:9" x14ac:dyDescent="0.15">
      <c r="A116" s="91" t="s">
        <v>37</v>
      </c>
      <c r="B116" s="91" t="s">
        <v>44</v>
      </c>
      <c r="C116" s="91" t="s">
        <v>345</v>
      </c>
      <c r="D116" s="91" t="s">
        <v>95</v>
      </c>
      <c r="E116" s="91" t="s">
        <v>107</v>
      </c>
      <c r="F116" s="91" t="s">
        <v>102</v>
      </c>
      <c r="G116" s="91" t="s">
        <v>103</v>
      </c>
      <c r="H116" s="91" t="s">
        <v>220</v>
      </c>
      <c r="I116" s="91" t="s">
        <v>127</v>
      </c>
    </row>
    <row r="117" spans="1:9" x14ac:dyDescent="0.15">
      <c r="A117" s="91" t="s">
        <v>37</v>
      </c>
      <c r="B117" s="91" t="s">
        <v>44</v>
      </c>
      <c r="C117" s="91" t="s">
        <v>346</v>
      </c>
      <c r="D117" s="91" t="s">
        <v>113</v>
      </c>
      <c r="E117" s="91" t="s">
        <v>107</v>
      </c>
      <c r="F117" s="91" t="s">
        <v>108</v>
      </c>
      <c r="G117" s="91" t="s">
        <v>109</v>
      </c>
      <c r="H117" s="91" t="s">
        <v>220</v>
      </c>
      <c r="I117" s="91" t="s">
        <v>122</v>
      </c>
    </row>
    <row r="118" spans="1:9" x14ac:dyDescent="0.15">
      <c r="A118" s="91" t="s">
        <v>37</v>
      </c>
      <c r="B118" s="91" t="s">
        <v>44</v>
      </c>
      <c r="C118" s="91" t="s">
        <v>347</v>
      </c>
      <c r="D118" s="91" t="s">
        <v>187</v>
      </c>
    </row>
    <row r="119" spans="1:9" x14ac:dyDescent="0.15">
      <c r="A119" s="91" t="s">
        <v>37</v>
      </c>
      <c r="B119" s="91" t="s">
        <v>44</v>
      </c>
      <c r="C119" s="91" t="s">
        <v>348</v>
      </c>
      <c r="D119" s="91" t="s">
        <v>95</v>
      </c>
      <c r="E119" s="91" t="s">
        <v>107</v>
      </c>
      <c r="F119" s="91" t="s">
        <v>152</v>
      </c>
      <c r="G119" s="91" t="s">
        <v>109</v>
      </c>
      <c r="H119" s="91" t="s">
        <v>220</v>
      </c>
      <c r="I119" s="91" t="s">
        <v>331</v>
      </c>
    </row>
    <row r="120" spans="1:9" x14ac:dyDescent="0.15">
      <c r="A120" s="91" t="s">
        <v>37</v>
      </c>
      <c r="B120" s="91" t="s">
        <v>44</v>
      </c>
      <c r="C120" s="91" t="s">
        <v>349</v>
      </c>
      <c r="D120" s="91" t="s">
        <v>187</v>
      </c>
    </row>
    <row r="121" spans="1:9" x14ac:dyDescent="0.15">
      <c r="A121" s="91" t="s">
        <v>37</v>
      </c>
      <c r="B121" s="91" t="s">
        <v>44</v>
      </c>
      <c r="C121" s="91" t="s">
        <v>350</v>
      </c>
      <c r="D121" s="91" t="s">
        <v>95</v>
      </c>
      <c r="E121" s="91" t="s">
        <v>107</v>
      </c>
      <c r="F121" s="91" t="s">
        <v>118</v>
      </c>
      <c r="G121" s="91" t="s">
        <v>109</v>
      </c>
      <c r="H121" s="91" t="s">
        <v>220</v>
      </c>
      <c r="I121" s="91" t="s">
        <v>205</v>
      </c>
    </row>
    <row r="122" spans="1:9" x14ac:dyDescent="0.15">
      <c r="A122" s="91" t="s">
        <v>37</v>
      </c>
      <c r="B122" s="91" t="s">
        <v>44</v>
      </c>
      <c r="C122" s="91" t="s">
        <v>351</v>
      </c>
      <c r="D122" s="91" t="s">
        <v>95</v>
      </c>
      <c r="E122" s="91" t="s">
        <v>107</v>
      </c>
      <c r="F122" s="91" t="s">
        <v>297</v>
      </c>
      <c r="G122" s="91" t="s">
        <v>109</v>
      </c>
      <c r="H122" s="91" t="s">
        <v>220</v>
      </c>
      <c r="I122" s="91" t="s">
        <v>331</v>
      </c>
    </row>
    <row r="123" spans="1:9" x14ac:dyDescent="0.15">
      <c r="A123" s="91" t="s">
        <v>37</v>
      </c>
      <c r="B123" s="91" t="s">
        <v>44</v>
      </c>
      <c r="C123" s="91" t="s">
        <v>352</v>
      </c>
      <c r="D123" s="91" t="s">
        <v>113</v>
      </c>
      <c r="E123" s="91" t="s">
        <v>107</v>
      </c>
      <c r="F123" s="91" t="s">
        <v>108</v>
      </c>
      <c r="G123" s="91" t="s">
        <v>109</v>
      </c>
      <c r="H123" s="91" t="s">
        <v>220</v>
      </c>
      <c r="I123" s="91" t="s">
        <v>252</v>
      </c>
    </row>
    <row r="124" spans="1:9" x14ac:dyDescent="0.15">
      <c r="A124" s="91" t="s">
        <v>37</v>
      </c>
      <c r="B124" s="91" t="s">
        <v>44</v>
      </c>
      <c r="C124" s="91" t="s">
        <v>352</v>
      </c>
      <c r="D124" s="91" t="s">
        <v>95</v>
      </c>
      <c r="E124" s="91" t="s">
        <v>107</v>
      </c>
      <c r="F124" s="91" t="s">
        <v>152</v>
      </c>
      <c r="G124" s="91" t="s">
        <v>109</v>
      </c>
      <c r="H124" s="91" t="s">
        <v>220</v>
      </c>
      <c r="I124" s="91" t="s">
        <v>252</v>
      </c>
    </row>
    <row r="125" spans="1:9" x14ac:dyDescent="0.15">
      <c r="A125" s="91" t="s">
        <v>37</v>
      </c>
      <c r="B125" s="91" t="s">
        <v>44</v>
      </c>
      <c r="C125" s="91" t="s">
        <v>353</v>
      </c>
      <c r="D125" s="91" t="s">
        <v>113</v>
      </c>
      <c r="E125" s="91" t="s">
        <v>107</v>
      </c>
      <c r="F125" s="91" t="s">
        <v>102</v>
      </c>
      <c r="G125" s="91" t="s">
        <v>109</v>
      </c>
      <c r="H125" s="91" t="s">
        <v>202</v>
      </c>
      <c r="I125" s="91" t="s">
        <v>162</v>
      </c>
    </row>
    <row r="126" spans="1:9" x14ac:dyDescent="0.15">
      <c r="A126" s="91" t="s">
        <v>37</v>
      </c>
      <c r="B126" s="91" t="s">
        <v>44</v>
      </c>
      <c r="C126" s="91" t="s">
        <v>354</v>
      </c>
      <c r="D126" s="91" t="s">
        <v>355</v>
      </c>
      <c r="E126" s="91" t="s">
        <v>169</v>
      </c>
      <c r="F126" s="91" t="s">
        <v>147</v>
      </c>
      <c r="G126" s="91" t="s">
        <v>171</v>
      </c>
      <c r="H126" s="91" t="s">
        <v>185</v>
      </c>
      <c r="I126" s="91" t="s">
        <v>356</v>
      </c>
    </row>
    <row r="127" spans="1:9" x14ac:dyDescent="0.15">
      <c r="A127" s="91" t="s">
        <v>37</v>
      </c>
      <c r="B127" s="91" t="s">
        <v>44</v>
      </c>
      <c r="C127" s="91" t="s">
        <v>357</v>
      </c>
      <c r="D127" s="91" t="s">
        <v>187</v>
      </c>
    </row>
    <row r="128" spans="1:9" x14ac:dyDescent="0.15">
      <c r="A128" s="91" t="s">
        <v>37</v>
      </c>
      <c r="B128" s="91" t="s">
        <v>44</v>
      </c>
      <c r="C128" s="91" t="s">
        <v>358</v>
      </c>
      <c r="D128" s="91" t="s">
        <v>187</v>
      </c>
    </row>
    <row r="129" spans="1:9" x14ac:dyDescent="0.15">
      <c r="A129" s="91" t="s">
        <v>37</v>
      </c>
      <c r="B129" s="91" t="s">
        <v>44</v>
      </c>
      <c r="C129" s="91" t="s">
        <v>359</v>
      </c>
      <c r="D129" s="91" t="s">
        <v>113</v>
      </c>
      <c r="E129" s="91" t="s">
        <v>107</v>
      </c>
      <c r="F129" s="91" t="s">
        <v>152</v>
      </c>
      <c r="G129" s="91" t="s">
        <v>109</v>
      </c>
      <c r="H129" s="91" t="s">
        <v>220</v>
      </c>
      <c r="I129" s="91" t="s">
        <v>127</v>
      </c>
    </row>
    <row r="130" spans="1:9" x14ac:dyDescent="0.15">
      <c r="A130" s="91" t="s">
        <v>37</v>
      </c>
      <c r="B130" s="91" t="s">
        <v>44</v>
      </c>
      <c r="C130" s="91" t="s">
        <v>360</v>
      </c>
      <c r="D130" s="91" t="s">
        <v>187</v>
      </c>
    </row>
    <row r="131" spans="1:9" x14ac:dyDescent="0.15">
      <c r="A131" s="91" t="s">
        <v>37</v>
      </c>
      <c r="B131" s="91" t="s">
        <v>44</v>
      </c>
      <c r="C131" s="91" t="s">
        <v>361</v>
      </c>
      <c r="D131" s="91" t="s">
        <v>187</v>
      </c>
    </row>
    <row r="132" spans="1:9" x14ac:dyDescent="0.15">
      <c r="A132" s="91" t="s">
        <v>37</v>
      </c>
      <c r="B132" s="91" t="s">
        <v>44</v>
      </c>
      <c r="C132" s="91" t="s">
        <v>362</v>
      </c>
      <c r="D132" s="91" t="s">
        <v>113</v>
      </c>
      <c r="E132" s="91" t="s">
        <v>107</v>
      </c>
      <c r="F132" s="91" t="s">
        <v>108</v>
      </c>
      <c r="G132" s="91" t="s">
        <v>109</v>
      </c>
      <c r="H132" s="91" t="s">
        <v>220</v>
      </c>
      <c r="I132" s="91" t="s">
        <v>173</v>
      </c>
    </row>
    <row r="133" spans="1:9" x14ac:dyDescent="0.15">
      <c r="A133" s="91" t="s">
        <v>37</v>
      </c>
      <c r="B133" s="91" t="s">
        <v>44</v>
      </c>
      <c r="C133" s="91" t="s">
        <v>363</v>
      </c>
      <c r="D133" s="91" t="s">
        <v>187</v>
      </c>
    </row>
    <row r="134" spans="1:9" x14ac:dyDescent="0.15">
      <c r="A134" s="91" t="s">
        <v>37</v>
      </c>
      <c r="B134" s="91" t="s">
        <v>44</v>
      </c>
      <c r="C134" s="91" t="s">
        <v>364</v>
      </c>
      <c r="D134" s="91" t="s">
        <v>95</v>
      </c>
      <c r="E134" s="91" t="s">
        <v>107</v>
      </c>
      <c r="F134" s="91" t="s">
        <v>152</v>
      </c>
      <c r="G134" s="91" t="s">
        <v>109</v>
      </c>
      <c r="H134" s="91" t="s">
        <v>220</v>
      </c>
      <c r="I134" s="91" t="s">
        <v>127</v>
      </c>
    </row>
    <row r="135" spans="1:9" x14ac:dyDescent="0.15">
      <c r="A135" s="91" t="s">
        <v>37</v>
      </c>
      <c r="B135" s="91" t="s">
        <v>44</v>
      </c>
      <c r="C135" s="91" t="s">
        <v>365</v>
      </c>
      <c r="D135" s="91" t="s">
        <v>95</v>
      </c>
      <c r="E135" s="91" t="s">
        <v>107</v>
      </c>
      <c r="F135" s="91" t="s">
        <v>126</v>
      </c>
      <c r="G135" s="91" t="s">
        <v>109</v>
      </c>
      <c r="H135" s="91" t="s">
        <v>279</v>
      </c>
      <c r="I135" s="91" t="s">
        <v>255</v>
      </c>
    </row>
    <row r="136" spans="1:9" x14ac:dyDescent="0.15">
      <c r="A136" s="91" t="s">
        <v>37</v>
      </c>
      <c r="B136" s="91" t="s">
        <v>44</v>
      </c>
      <c r="C136" s="91" t="s">
        <v>366</v>
      </c>
      <c r="D136" s="91" t="s">
        <v>113</v>
      </c>
      <c r="E136" s="91" t="s">
        <v>107</v>
      </c>
      <c r="F136" s="91" t="s">
        <v>129</v>
      </c>
      <c r="G136" s="91" t="s">
        <v>109</v>
      </c>
      <c r="H136" s="91" t="s">
        <v>220</v>
      </c>
      <c r="I136" s="91" t="s">
        <v>127</v>
      </c>
    </row>
    <row r="137" spans="1:9" x14ac:dyDescent="0.15">
      <c r="A137" s="91" t="s">
        <v>37</v>
      </c>
      <c r="B137" s="91" t="s">
        <v>44</v>
      </c>
      <c r="C137" s="91" t="s">
        <v>367</v>
      </c>
      <c r="D137" s="91" t="s">
        <v>95</v>
      </c>
      <c r="E137" s="91" t="s">
        <v>107</v>
      </c>
      <c r="F137" s="91" t="s">
        <v>147</v>
      </c>
      <c r="G137" s="91" t="s">
        <v>109</v>
      </c>
      <c r="H137" s="91" t="s">
        <v>279</v>
      </c>
      <c r="I137" s="91" t="s">
        <v>149</v>
      </c>
    </row>
    <row r="138" spans="1:9" x14ac:dyDescent="0.15">
      <c r="A138" s="91" t="s">
        <v>37</v>
      </c>
      <c r="B138" s="91" t="s">
        <v>44</v>
      </c>
      <c r="C138" s="91" t="s">
        <v>368</v>
      </c>
      <c r="D138" s="91" t="s">
        <v>95</v>
      </c>
      <c r="E138" s="91" t="s">
        <v>107</v>
      </c>
      <c r="F138" s="91" t="s">
        <v>162</v>
      </c>
      <c r="G138" s="91" t="s">
        <v>162</v>
      </c>
      <c r="H138" s="91" t="s">
        <v>208</v>
      </c>
      <c r="I138" s="91" t="s">
        <v>369</v>
      </c>
    </row>
    <row r="139" spans="1:9" x14ac:dyDescent="0.15">
      <c r="A139" s="91" t="s">
        <v>37</v>
      </c>
      <c r="B139" s="91" t="s">
        <v>44</v>
      </c>
      <c r="C139" s="91" t="s">
        <v>370</v>
      </c>
      <c r="D139" s="91" t="s">
        <v>95</v>
      </c>
      <c r="E139" s="91" t="s">
        <v>107</v>
      </c>
      <c r="F139" s="91" t="s">
        <v>118</v>
      </c>
      <c r="G139" s="91" t="s">
        <v>109</v>
      </c>
      <c r="H139" s="91" t="s">
        <v>220</v>
      </c>
      <c r="I139" s="91" t="s">
        <v>130</v>
      </c>
    </row>
    <row r="140" spans="1:9" x14ac:dyDescent="0.15">
      <c r="A140" s="91" t="s">
        <v>37</v>
      </c>
      <c r="B140" s="91" t="s">
        <v>44</v>
      </c>
      <c r="C140" s="91" t="s">
        <v>371</v>
      </c>
      <c r="D140" s="91" t="s">
        <v>187</v>
      </c>
    </row>
    <row r="141" spans="1:9" x14ac:dyDescent="0.15">
      <c r="A141" s="91" t="s">
        <v>37</v>
      </c>
      <c r="B141" s="91" t="s">
        <v>44</v>
      </c>
      <c r="C141" s="91" t="s">
        <v>372</v>
      </c>
      <c r="D141" s="91" t="s">
        <v>199</v>
      </c>
      <c r="E141" s="91" t="s">
        <v>107</v>
      </c>
      <c r="F141" s="91" t="s">
        <v>126</v>
      </c>
      <c r="G141" s="91" t="s">
        <v>98</v>
      </c>
      <c r="H141" s="91" t="s">
        <v>220</v>
      </c>
      <c r="I141" s="91" t="s">
        <v>205</v>
      </c>
    </row>
    <row r="142" spans="1:9" x14ac:dyDescent="0.15">
      <c r="A142" s="91" t="s">
        <v>37</v>
      </c>
      <c r="B142" s="91" t="s">
        <v>44</v>
      </c>
      <c r="C142" s="91" t="s">
        <v>373</v>
      </c>
      <c r="D142" s="91" t="s">
        <v>113</v>
      </c>
      <c r="E142" s="91" t="s">
        <v>114</v>
      </c>
      <c r="F142" s="91" t="s">
        <v>102</v>
      </c>
      <c r="G142" s="91" t="s">
        <v>109</v>
      </c>
      <c r="H142" s="91" t="s">
        <v>110</v>
      </c>
      <c r="I142" s="91" t="s">
        <v>127</v>
      </c>
    </row>
    <row r="143" spans="1:9" x14ac:dyDescent="0.15">
      <c r="A143" s="91" t="s">
        <v>37</v>
      </c>
      <c r="B143" s="91" t="s">
        <v>44</v>
      </c>
      <c r="C143" s="91" t="s">
        <v>374</v>
      </c>
      <c r="D143" s="91" t="s">
        <v>187</v>
      </c>
    </row>
    <row r="144" spans="1:9" x14ac:dyDescent="0.15">
      <c r="A144" s="91" t="s">
        <v>37</v>
      </c>
      <c r="B144" s="91" t="s">
        <v>44</v>
      </c>
      <c r="C144" s="91" t="s">
        <v>375</v>
      </c>
      <c r="D144" s="91" t="s">
        <v>136</v>
      </c>
      <c r="E144" s="91" t="s">
        <v>107</v>
      </c>
      <c r="F144" s="91" t="s">
        <v>126</v>
      </c>
      <c r="G144" s="91" t="s">
        <v>98</v>
      </c>
      <c r="H144" s="91" t="s">
        <v>148</v>
      </c>
      <c r="I144" s="91" t="s">
        <v>127</v>
      </c>
    </row>
    <row r="145" spans="1:9" x14ac:dyDescent="0.15">
      <c r="A145" s="91" t="s">
        <v>37</v>
      </c>
      <c r="B145" s="91" t="s">
        <v>44</v>
      </c>
      <c r="C145" s="91" t="s">
        <v>376</v>
      </c>
      <c r="D145" s="91" t="s">
        <v>95</v>
      </c>
      <c r="E145" s="91" t="s">
        <v>107</v>
      </c>
      <c r="F145" s="91" t="s">
        <v>297</v>
      </c>
      <c r="G145" s="91" t="s">
        <v>109</v>
      </c>
      <c r="H145" s="91" t="s">
        <v>104</v>
      </c>
      <c r="I145" s="91" t="s">
        <v>119</v>
      </c>
    </row>
    <row r="146" spans="1:9" x14ac:dyDescent="0.15">
      <c r="A146" s="91" t="s">
        <v>37</v>
      </c>
      <c r="B146" s="91" t="s">
        <v>44</v>
      </c>
      <c r="C146" s="91" t="s">
        <v>377</v>
      </c>
      <c r="D146" s="91" t="s">
        <v>95</v>
      </c>
      <c r="E146" s="91" t="s">
        <v>151</v>
      </c>
      <c r="F146" s="91" t="s">
        <v>129</v>
      </c>
      <c r="G146" s="91" t="s">
        <v>109</v>
      </c>
      <c r="H146" s="91" t="s">
        <v>185</v>
      </c>
      <c r="I146" s="91" t="s">
        <v>111</v>
      </c>
    </row>
    <row r="147" spans="1:9" x14ac:dyDescent="0.15">
      <c r="A147" s="91" t="s">
        <v>62</v>
      </c>
      <c r="B147" s="91" t="s">
        <v>66</v>
      </c>
      <c r="C147" s="91" t="s">
        <v>574</v>
      </c>
      <c r="D147" s="91" t="s">
        <v>95</v>
      </c>
      <c r="E147" s="91" t="s">
        <v>107</v>
      </c>
      <c r="F147" s="91" t="s">
        <v>108</v>
      </c>
      <c r="G147" s="91" t="s">
        <v>109</v>
      </c>
      <c r="H147" s="91" t="s">
        <v>104</v>
      </c>
      <c r="I147" s="91" t="s">
        <v>111</v>
      </c>
    </row>
    <row r="148" spans="1:9" x14ac:dyDescent="0.15">
      <c r="A148" s="91" t="s">
        <v>62</v>
      </c>
      <c r="B148" s="91" t="s">
        <v>66</v>
      </c>
      <c r="C148" s="91" t="s">
        <v>575</v>
      </c>
      <c r="D148" s="91" t="s">
        <v>95</v>
      </c>
      <c r="E148" s="91" t="s">
        <v>107</v>
      </c>
      <c r="F148" s="91" t="s">
        <v>108</v>
      </c>
      <c r="G148" s="91" t="s">
        <v>109</v>
      </c>
      <c r="H148" s="91" t="s">
        <v>104</v>
      </c>
      <c r="I148" s="91" t="s">
        <v>127</v>
      </c>
    </row>
    <row r="149" spans="1:9" x14ac:dyDescent="0.15">
      <c r="A149" s="91" t="s">
        <v>62</v>
      </c>
      <c r="B149" s="91" t="s">
        <v>66</v>
      </c>
      <c r="C149" s="91" t="s">
        <v>576</v>
      </c>
      <c r="D149" s="91" t="s">
        <v>191</v>
      </c>
      <c r="E149" s="91" t="s">
        <v>169</v>
      </c>
      <c r="F149" s="91" t="s">
        <v>102</v>
      </c>
      <c r="G149" s="91" t="s">
        <v>171</v>
      </c>
      <c r="H149" s="91" t="s">
        <v>185</v>
      </c>
      <c r="I149" s="91" t="s">
        <v>249</v>
      </c>
    </row>
    <row r="150" spans="1:9" x14ac:dyDescent="0.15">
      <c r="A150" s="91" t="s">
        <v>62</v>
      </c>
      <c r="B150" s="91" t="s">
        <v>66</v>
      </c>
      <c r="C150" s="91" t="s">
        <v>577</v>
      </c>
      <c r="D150" s="91" t="s">
        <v>199</v>
      </c>
      <c r="E150" s="91" t="s">
        <v>114</v>
      </c>
      <c r="F150" s="91" t="s">
        <v>162</v>
      </c>
      <c r="G150" s="91" t="s">
        <v>98</v>
      </c>
      <c r="H150" s="91" t="s">
        <v>162</v>
      </c>
      <c r="I150" s="91" t="s">
        <v>162</v>
      </c>
    </row>
    <row r="151" spans="1:9" x14ac:dyDescent="0.15">
      <c r="A151" s="91" t="s">
        <v>62</v>
      </c>
      <c r="B151" s="91" t="s">
        <v>66</v>
      </c>
      <c r="C151" s="91" t="s">
        <v>578</v>
      </c>
      <c r="D151" s="91" t="s">
        <v>95</v>
      </c>
      <c r="E151" s="91" t="s">
        <v>107</v>
      </c>
      <c r="F151" s="91" t="s">
        <v>118</v>
      </c>
      <c r="G151" s="91" t="s">
        <v>109</v>
      </c>
      <c r="H151" s="91" t="s">
        <v>290</v>
      </c>
      <c r="I151" s="91" t="s">
        <v>205</v>
      </c>
    </row>
    <row r="152" spans="1:9" x14ac:dyDescent="0.15">
      <c r="A152" s="91" t="s">
        <v>62</v>
      </c>
      <c r="B152" s="91" t="s">
        <v>66</v>
      </c>
      <c r="C152" s="91" t="s">
        <v>579</v>
      </c>
      <c r="D152" s="91" t="s">
        <v>95</v>
      </c>
      <c r="E152" s="91" t="s">
        <v>107</v>
      </c>
      <c r="F152" s="91" t="s">
        <v>152</v>
      </c>
      <c r="G152" s="91" t="s">
        <v>109</v>
      </c>
      <c r="H152" s="91" t="s">
        <v>290</v>
      </c>
      <c r="I152" s="91" t="s">
        <v>424</v>
      </c>
    </row>
    <row r="153" spans="1:9" x14ac:dyDescent="0.15">
      <c r="A153" s="91" t="s">
        <v>62</v>
      </c>
      <c r="B153" s="91" t="s">
        <v>66</v>
      </c>
      <c r="C153" s="91" t="s">
        <v>580</v>
      </c>
      <c r="D153" s="91" t="s">
        <v>95</v>
      </c>
      <c r="E153" s="91" t="s">
        <v>107</v>
      </c>
      <c r="F153" s="91" t="s">
        <v>118</v>
      </c>
      <c r="G153" s="91" t="s">
        <v>109</v>
      </c>
      <c r="H153" s="91" t="s">
        <v>104</v>
      </c>
      <c r="I153" s="91" t="s">
        <v>255</v>
      </c>
    </row>
    <row r="154" spans="1:9" x14ac:dyDescent="0.15">
      <c r="A154" s="91" t="s">
        <v>62</v>
      </c>
      <c r="B154" s="91" t="s">
        <v>66</v>
      </c>
      <c r="C154" s="91" t="s">
        <v>581</v>
      </c>
      <c r="D154" s="91" t="s">
        <v>95</v>
      </c>
      <c r="E154" s="91" t="s">
        <v>107</v>
      </c>
      <c r="F154" s="91" t="s">
        <v>108</v>
      </c>
      <c r="G154" s="91" t="s">
        <v>109</v>
      </c>
      <c r="H154" s="91" t="s">
        <v>290</v>
      </c>
      <c r="I154" s="91" t="s">
        <v>127</v>
      </c>
    </row>
    <row r="155" spans="1:9" x14ac:dyDescent="0.15">
      <c r="A155" s="91" t="s">
        <v>62</v>
      </c>
      <c r="B155" s="91" t="s">
        <v>66</v>
      </c>
      <c r="C155" s="91" t="s">
        <v>582</v>
      </c>
      <c r="D155" s="91" t="s">
        <v>95</v>
      </c>
      <c r="E155" s="91" t="s">
        <v>107</v>
      </c>
      <c r="F155" s="91" t="s">
        <v>118</v>
      </c>
      <c r="G155" s="91" t="s">
        <v>109</v>
      </c>
      <c r="H155" s="91" t="s">
        <v>110</v>
      </c>
      <c r="I155" s="91" t="s">
        <v>205</v>
      </c>
    </row>
    <row r="156" spans="1:9" x14ac:dyDescent="0.15">
      <c r="A156" s="91" t="s">
        <v>62</v>
      </c>
      <c r="B156" s="91" t="s">
        <v>66</v>
      </c>
      <c r="C156" s="91" t="s">
        <v>583</v>
      </c>
      <c r="D156" s="91" t="s">
        <v>95</v>
      </c>
      <c r="E156" s="91" t="s">
        <v>107</v>
      </c>
      <c r="F156" s="91" t="s">
        <v>152</v>
      </c>
      <c r="G156" s="91" t="s">
        <v>109</v>
      </c>
      <c r="H156" s="91" t="s">
        <v>110</v>
      </c>
      <c r="I156" s="91" t="s">
        <v>205</v>
      </c>
    </row>
    <row r="157" spans="1:9" x14ac:dyDescent="0.15">
      <c r="A157" s="91" t="s">
        <v>62</v>
      </c>
      <c r="B157" s="91" t="s">
        <v>66</v>
      </c>
      <c r="C157" s="91" t="s">
        <v>568</v>
      </c>
      <c r="D157" s="91" t="s">
        <v>95</v>
      </c>
      <c r="E157" s="91" t="s">
        <v>96</v>
      </c>
      <c r="F157" s="91" t="s">
        <v>152</v>
      </c>
      <c r="G157" s="91" t="s">
        <v>109</v>
      </c>
      <c r="H157" s="91" t="s">
        <v>104</v>
      </c>
      <c r="I157" s="91" t="s">
        <v>249</v>
      </c>
    </row>
    <row r="158" spans="1:9" x14ac:dyDescent="0.15">
      <c r="A158" s="91" t="s">
        <v>62</v>
      </c>
      <c r="B158" s="91" t="s">
        <v>66</v>
      </c>
      <c r="C158" s="91" t="s">
        <v>584</v>
      </c>
      <c r="D158" s="91" t="s">
        <v>95</v>
      </c>
      <c r="E158" s="91" t="s">
        <v>96</v>
      </c>
      <c r="F158" s="91" t="s">
        <v>129</v>
      </c>
      <c r="G158" s="91" t="s">
        <v>98</v>
      </c>
      <c r="H158" s="91" t="s">
        <v>99</v>
      </c>
      <c r="I158" s="91" t="s">
        <v>249</v>
      </c>
    </row>
    <row r="159" spans="1:9" x14ac:dyDescent="0.15">
      <c r="A159" s="91" t="s">
        <v>62</v>
      </c>
      <c r="B159" s="91" t="s">
        <v>66</v>
      </c>
      <c r="C159" s="91" t="s">
        <v>585</v>
      </c>
      <c r="D159" s="91" t="s">
        <v>113</v>
      </c>
      <c r="E159" s="91" t="s">
        <v>114</v>
      </c>
      <c r="F159" s="91" t="s">
        <v>162</v>
      </c>
      <c r="G159" s="91" t="s">
        <v>157</v>
      </c>
      <c r="H159" s="91" t="s">
        <v>99</v>
      </c>
      <c r="I159" s="91" t="s">
        <v>586</v>
      </c>
    </row>
    <row r="160" spans="1:9" x14ac:dyDescent="0.15">
      <c r="A160" s="91" t="s">
        <v>62</v>
      </c>
      <c r="B160" s="91" t="s">
        <v>66</v>
      </c>
      <c r="C160" s="91" t="s">
        <v>587</v>
      </c>
      <c r="D160" s="91" t="s">
        <v>95</v>
      </c>
      <c r="E160" s="91" t="s">
        <v>107</v>
      </c>
      <c r="F160" s="91" t="s">
        <v>126</v>
      </c>
      <c r="G160" s="91" t="s">
        <v>109</v>
      </c>
      <c r="H160" s="91" t="s">
        <v>104</v>
      </c>
      <c r="I160" s="91" t="s">
        <v>588</v>
      </c>
    </row>
    <row r="161" spans="1:9" x14ac:dyDescent="0.15">
      <c r="A161" s="91" t="s">
        <v>62</v>
      </c>
      <c r="B161" s="91" t="s">
        <v>66</v>
      </c>
      <c r="C161" s="91" t="s">
        <v>589</v>
      </c>
      <c r="D161" s="91" t="s">
        <v>95</v>
      </c>
      <c r="E161" s="91" t="s">
        <v>107</v>
      </c>
      <c r="F161" s="91" t="s">
        <v>126</v>
      </c>
      <c r="G161" s="91" t="s">
        <v>109</v>
      </c>
      <c r="H161" s="91" t="s">
        <v>110</v>
      </c>
      <c r="I161" s="91" t="s">
        <v>111</v>
      </c>
    </row>
    <row r="162" spans="1:9" x14ac:dyDescent="0.15">
      <c r="A162" s="91" t="s">
        <v>62</v>
      </c>
      <c r="B162" s="91" t="s">
        <v>66</v>
      </c>
      <c r="C162" s="91" t="s">
        <v>139</v>
      </c>
      <c r="D162" s="91" t="s">
        <v>95</v>
      </c>
      <c r="E162" s="91" t="s">
        <v>107</v>
      </c>
      <c r="F162" s="91" t="s">
        <v>152</v>
      </c>
      <c r="G162" s="91" t="s">
        <v>109</v>
      </c>
      <c r="H162" s="91" t="s">
        <v>290</v>
      </c>
      <c r="I162" s="91" t="s">
        <v>173</v>
      </c>
    </row>
    <row r="163" spans="1:9" x14ac:dyDescent="0.15">
      <c r="A163" s="91" t="s">
        <v>62</v>
      </c>
      <c r="B163" s="91" t="s">
        <v>66</v>
      </c>
      <c r="C163" s="91" t="s">
        <v>590</v>
      </c>
      <c r="D163" s="91" t="s">
        <v>95</v>
      </c>
      <c r="E163" s="91" t="s">
        <v>107</v>
      </c>
      <c r="F163" s="91" t="s">
        <v>152</v>
      </c>
      <c r="G163" s="91" t="s">
        <v>109</v>
      </c>
      <c r="H163" s="91" t="s">
        <v>110</v>
      </c>
      <c r="I163" s="91" t="s">
        <v>391</v>
      </c>
    </row>
    <row r="164" spans="1:9" x14ac:dyDescent="0.15">
      <c r="A164" s="91" t="s">
        <v>62</v>
      </c>
      <c r="B164" s="91" t="s">
        <v>66</v>
      </c>
      <c r="C164" s="91" t="s">
        <v>591</v>
      </c>
      <c r="D164" s="91" t="s">
        <v>95</v>
      </c>
      <c r="E164" s="91" t="s">
        <v>107</v>
      </c>
      <c r="F164" s="91" t="s">
        <v>126</v>
      </c>
      <c r="G164" s="91" t="s">
        <v>109</v>
      </c>
      <c r="H164" s="91" t="s">
        <v>110</v>
      </c>
      <c r="I164" s="91" t="s">
        <v>592</v>
      </c>
    </row>
    <row r="165" spans="1:9" x14ac:dyDescent="0.15">
      <c r="A165" s="91" t="s">
        <v>62</v>
      </c>
      <c r="B165" s="91" t="s">
        <v>66</v>
      </c>
      <c r="C165" s="91" t="s">
        <v>593</v>
      </c>
      <c r="D165" s="91" t="s">
        <v>95</v>
      </c>
      <c r="E165" s="91" t="s">
        <v>107</v>
      </c>
      <c r="F165" s="91" t="s">
        <v>118</v>
      </c>
      <c r="G165" s="91" t="s">
        <v>109</v>
      </c>
      <c r="H165" s="91" t="s">
        <v>110</v>
      </c>
      <c r="I165" s="91" t="s">
        <v>164</v>
      </c>
    </row>
    <row r="166" spans="1:9" x14ac:dyDescent="0.15">
      <c r="A166" s="91" t="s">
        <v>62</v>
      </c>
      <c r="B166" s="91" t="s">
        <v>66</v>
      </c>
      <c r="C166" s="91" t="s">
        <v>594</v>
      </c>
      <c r="D166" s="91" t="s">
        <v>95</v>
      </c>
      <c r="E166" s="91" t="s">
        <v>107</v>
      </c>
      <c r="F166" s="91" t="s">
        <v>118</v>
      </c>
      <c r="G166" s="91" t="s">
        <v>109</v>
      </c>
      <c r="H166" s="91" t="s">
        <v>110</v>
      </c>
      <c r="I166" s="91" t="s">
        <v>230</v>
      </c>
    </row>
    <row r="167" spans="1:9" x14ac:dyDescent="0.15">
      <c r="A167" s="91" t="s">
        <v>62</v>
      </c>
      <c r="B167" s="91" t="s">
        <v>66</v>
      </c>
      <c r="C167" s="91" t="s">
        <v>594</v>
      </c>
      <c r="D167" s="91" t="s">
        <v>95</v>
      </c>
      <c r="E167" s="91" t="s">
        <v>107</v>
      </c>
      <c r="F167" s="91" t="s">
        <v>297</v>
      </c>
      <c r="G167" s="91" t="s">
        <v>109</v>
      </c>
      <c r="H167" s="91" t="s">
        <v>290</v>
      </c>
      <c r="I167" s="91" t="s">
        <v>119</v>
      </c>
    </row>
    <row r="168" spans="1:9" x14ac:dyDescent="0.15">
      <c r="A168" s="91" t="s">
        <v>62</v>
      </c>
      <c r="B168" s="91" t="s">
        <v>66</v>
      </c>
      <c r="C168" s="91" t="s">
        <v>595</v>
      </c>
      <c r="D168" s="91" t="s">
        <v>95</v>
      </c>
      <c r="E168" s="91" t="s">
        <v>107</v>
      </c>
      <c r="F168" s="91" t="s">
        <v>118</v>
      </c>
      <c r="G168" s="91" t="s">
        <v>109</v>
      </c>
      <c r="H168" s="91" t="s">
        <v>208</v>
      </c>
      <c r="I168" s="91" t="s">
        <v>111</v>
      </c>
    </row>
    <row r="169" spans="1:9" x14ac:dyDescent="0.15">
      <c r="A169" s="91" t="s">
        <v>62</v>
      </c>
      <c r="B169" s="91" t="s">
        <v>66</v>
      </c>
      <c r="C169" s="91" t="s">
        <v>596</v>
      </c>
      <c r="D169" s="91" t="s">
        <v>95</v>
      </c>
      <c r="E169" s="91" t="s">
        <v>107</v>
      </c>
      <c r="F169" s="91" t="s">
        <v>129</v>
      </c>
      <c r="G169" s="91" t="s">
        <v>109</v>
      </c>
      <c r="H169" s="91" t="s">
        <v>110</v>
      </c>
      <c r="I169" s="91" t="s">
        <v>280</v>
      </c>
    </row>
    <row r="170" spans="1:9" x14ac:dyDescent="0.15">
      <c r="A170" s="91" t="s">
        <v>62</v>
      </c>
      <c r="B170" s="91" t="s">
        <v>66</v>
      </c>
      <c r="C170" s="91" t="s">
        <v>597</v>
      </c>
      <c r="D170" s="91" t="s">
        <v>95</v>
      </c>
      <c r="E170" s="91" t="s">
        <v>107</v>
      </c>
      <c r="F170" s="91" t="s">
        <v>126</v>
      </c>
      <c r="G170" s="91" t="s">
        <v>109</v>
      </c>
      <c r="H170" s="91" t="s">
        <v>110</v>
      </c>
      <c r="I170" s="91" t="s">
        <v>369</v>
      </c>
    </row>
    <row r="171" spans="1:9" x14ac:dyDescent="0.15">
      <c r="A171" s="91" t="s">
        <v>62</v>
      </c>
      <c r="B171" s="91" t="s">
        <v>66</v>
      </c>
      <c r="C171" s="91" t="s">
        <v>598</v>
      </c>
      <c r="D171" s="91" t="s">
        <v>95</v>
      </c>
      <c r="E171" s="91" t="s">
        <v>107</v>
      </c>
      <c r="F171" s="91" t="s">
        <v>147</v>
      </c>
      <c r="G171" s="91" t="s">
        <v>109</v>
      </c>
      <c r="H171" s="91" t="s">
        <v>290</v>
      </c>
      <c r="I171" s="91" t="s">
        <v>149</v>
      </c>
    </row>
    <row r="172" spans="1:9" x14ac:dyDescent="0.15">
      <c r="A172" s="91" t="s">
        <v>62</v>
      </c>
      <c r="B172" s="91" t="s">
        <v>66</v>
      </c>
      <c r="C172" s="91" t="s">
        <v>599</v>
      </c>
      <c r="D172" s="91" t="s">
        <v>95</v>
      </c>
      <c r="E172" s="91" t="s">
        <v>107</v>
      </c>
      <c r="F172" s="91" t="s">
        <v>118</v>
      </c>
      <c r="G172" s="91" t="s">
        <v>109</v>
      </c>
      <c r="H172" s="91" t="s">
        <v>110</v>
      </c>
      <c r="I172" s="91" t="s">
        <v>249</v>
      </c>
    </row>
    <row r="173" spans="1:9" x14ac:dyDescent="0.15">
      <c r="A173" s="91" t="s">
        <v>62</v>
      </c>
      <c r="B173" s="91" t="s">
        <v>66</v>
      </c>
      <c r="C173" s="91" t="s">
        <v>600</v>
      </c>
      <c r="D173" s="91" t="s">
        <v>95</v>
      </c>
      <c r="E173" s="91" t="s">
        <v>107</v>
      </c>
      <c r="F173" s="91" t="s">
        <v>297</v>
      </c>
      <c r="G173" s="91" t="s">
        <v>109</v>
      </c>
      <c r="H173" s="91" t="s">
        <v>121</v>
      </c>
      <c r="I173" s="91" t="s">
        <v>249</v>
      </c>
    </row>
    <row r="174" spans="1:9" x14ac:dyDescent="0.15">
      <c r="A174" s="91" t="s">
        <v>62</v>
      </c>
      <c r="B174" s="91" t="s">
        <v>66</v>
      </c>
      <c r="C174" s="91" t="s">
        <v>601</v>
      </c>
      <c r="D174" s="91" t="s">
        <v>95</v>
      </c>
      <c r="E174" s="91" t="s">
        <v>107</v>
      </c>
      <c r="F174" s="91" t="s">
        <v>108</v>
      </c>
      <c r="G174" s="91" t="s">
        <v>109</v>
      </c>
      <c r="H174" s="91" t="s">
        <v>104</v>
      </c>
      <c r="I174" s="91" t="s">
        <v>127</v>
      </c>
    </row>
    <row r="175" spans="1:9" x14ac:dyDescent="0.15">
      <c r="A175" s="91" t="s">
        <v>62</v>
      </c>
      <c r="B175" s="91" t="s">
        <v>66</v>
      </c>
      <c r="C175" s="91" t="s">
        <v>602</v>
      </c>
      <c r="D175" s="91" t="s">
        <v>95</v>
      </c>
      <c r="E175" s="91" t="s">
        <v>96</v>
      </c>
      <c r="F175" s="91" t="s">
        <v>118</v>
      </c>
      <c r="G175" s="91" t="s">
        <v>109</v>
      </c>
      <c r="H175" s="91" t="s">
        <v>110</v>
      </c>
      <c r="I175" s="91" t="s">
        <v>111</v>
      </c>
    </row>
    <row r="176" spans="1:9" x14ac:dyDescent="0.15">
      <c r="A176" s="91" t="s">
        <v>62</v>
      </c>
      <c r="B176" s="91" t="s">
        <v>66</v>
      </c>
      <c r="C176" s="91" t="s">
        <v>603</v>
      </c>
      <c r="D176" s="91" t="s">
        <v>95</v>
      </c>
      <c r="E176" s="91" t="s">
        <v>107</v>
      </c>
      <c r="F176" s="91" t="s">
        <v>147</v>
      </c>
      <c r="G176" s="91" t="s">
        <v>109</v>
      </c>
      <c r="H176" s="91" t="s">
        <v>110</v>
      </c>
      <c r="I176" s="91" t="s">
        <v>149</v>
      </c>
    </row>
    <row r="177" spans="1:9" x14ac:dyDescent="0.15">
      <c r="A177" s="91" t="s">
        <v>62</v>
      </c>
      <c r="B177" s="91" t="s">
        <v>66</v>
      </c>
      <c r="C177" s="91" t="s">
        <v>604</v>
      </c>
      <c r="D177" s="91" t="s">
        <v>95</v>
      </c>
      <c r="E177" s="91" t="s">
        <v>107</v>
      </c>
      <c r="F177" s="91" t="s">
        <v>118</v>
      </c>
      <c r="G177" s="91" t="s">
        <v>259</v>
      </c>
      <c r="H177" s="91" t="s">
        <v>290</v>
      </c>
      <c r="I177" s="91" t="s">
        <v>424</v>
      </c>
    </row>
    <row r="178" spans="1:9" x14ac:dyDescent="0.15">
      <c r="A178" s="91" t="s">
        <v>62</v>
      </c>
      <c r="B178" s="91" t="s">
        <v>66</v>
      </c>
      <c r="C178" s="91" t="s">
        <v>605</v>
      </c>
      <c r="D178" s="91" t="s">
        <v>95</v>
      </c>
      <c r="E178" s="91" t="s">
        <v>107</v>
      </c>
      <c r="F178" s="91" t="s">
        <v>162</v>
      </c>
      <c r="G178" s="91" t="s">
        <v>109</v>
      </c>
      <c r="H178" s="91" t="s">
        <v>290</v>
      </c>
      <c r="I178" s="91" t="s">
        <v>230</v>
      </c>
    </row>
    <row r="179" spans="1:9" x14ac:dyDescent="0.15">
      <c r="A179" s="91" t="s">
        <v>62</v>
      </c>
      <c r="B179" s="91" t="s">
        <v>66</v>
      </c>
      <c r="C179" s="91" t="s">
        <v>606</v>
      </c>
      <c r="D179" s="91" t="s">
        <v>95</v>
      </c>
      <c r="E179" s="91" t="s">
        <v>107</v>
      </c>
      <c r="F179" s="91" t="s">
        <v>118</v>
      </c>
      <c r="G179" s="91" t="s">
        <v>109</v>
      </c>
      <c r="H179" s="91" t="s">
        <v>104</v>
      </c>
      <c r="I179" s="91" t="s">
        <v>164</v>
      </c>
    </row>
    <row r="180" spans="1:9" x14ac:dyDescent="0.15">
      <c r="A180" s="91" t="s">
        <v>37</v>
      </c>
      <c r="B180" s="91" t="s">
        <v>45</v>
      </c>
      <c r="C180" s="91" t="s">
        <v>378</v>
      </c>
      <c r="D180" s="91" t="s">
        <v>187</v>
      </c>
    </row>
    <row r="181" spans="1:9" x14ac:dyDescent="0.15">
      <c r="A181" s="91" t="s">
        <v>37</v>
      </c>
      <c r="B181" s="91" t="s">
        <v>45</v>
      </c>
      <c r="C181" s="91" t="s">
        <v>379</v>
      </c>
      <c r="D181" s="91" t="s">
        <v>95</v>
      </c>
      <c r="E181" s="91" t="s">
        <v>107</v>
      </c>
      <c r="F181" s="91" t="s">
        <v>108</v>
      </c>
      <c r="G181" s="91" t="s">
        <v>109</v>
      </c>
      <c r="H181" s="91" t="s">
        <v>279</v>
      </c>
      <c r="I181" s="91" t="s">
        <v>249</v>
      </c>
    </row>
    <row r="182" spans="1:9" x14ac:dyDescent="0.15">
      <c r="A182" s="91" t="s">
        <v>37</v>
      </c>
      <c r="B182" s="91" t="s">
        <v>45</v>
      </c>
      <c r="C182" s="91" t="s">
        <v>380</v>
      </c>
      <c r="D182" s="91" t="s">
        <v>191</v>
      </c>
      <c r="E182" s="91" t="s">
        <v>107</v>
      </c>
      <c r="F182" s="91" t="s">
        <v>129</v>
      </c>
      <c r="G182" s="91" t="s">
        <v>171</v>
      </c>
      <c r="H182" s="91" t="s">
        <v>115</v>
      </c>
      <c r="I182" s="91" t="s">
        <v>226</v>
      </c>
    </row>
    <row r="183" spans="1:9" x14ac:dyDescent="0.15">
      <c r="A183" s="91" t="s">
        <v>37</v>
      </c>
      <c r="B183" s="91" t="s">
        <v>45</v>
      </c>
      <c r="C183" s="91" t="s">
        <v>381</v>
      </c>
      <c r="D183" s="91" t="s">
        <v>95</v>
      </c>
      <c r="E183" s="91" t="s">
        <v>107</v>
      </c>
      <c r="F183" s="91" t="s">
        <v>297</v>
      </c>
      <c r="G183" s="91" t="s">
        <v>109</v>
      </c>
      <c r="H183" s="91" t="s">
        <v>137</v>
      </c>
      <c r="I183" s="91" t="s">
        <v>127</v>
      </c>
    </row>
    <row r="184" spans="1:9" x14ac:dyDescent="0.15">
      <c r="A184" s="91" t="s">
        <v>37</v>
      </c>
      <c r="B184" s="91" t="s">
        <v>45</v>
      </c>
      <c r="C184" s="91" t="s">
        <v>382</v>
      </c>
      <c r="D184" s="91" t="s">
        <v>95</v>
      </c>
      <c r="E184" s="91" t="s">
        <v>222</v>
      </c>
      <c r="F184" s="91" t="s">
        <v>126</v>
      </c>
      <c r="G184" s="91" t="s">
        <v>109</v>
      </c>
      <c r="H184" s="91" t="s">
        <v>104</v>
      </c>
      <c r="I184" s="91" t="s">
        <v>205</v>
      </c>
    </row>
    <row r="185" spans="1:9" x14ac:dyDescent="0.15">
      <c r="A185" s="91" t="s">
        <v>37</v>
      </c>
      <c r="B185" s="91" t="s">
        <v>45</v>
      </c>
      <c r="C185" s="91" t="s">
        <v>383</v>
      </c>
      <c r="D185" s="91" t="s">
        <v>95</v>
      </c>
      <c r="E185" s="91" t="s">
        <v>107</v>
      </c>
      <c r="F185" s="91" t="s">
        <v>126</v>
      </c>
      <c r="G185" s="91" t="s">
        <v>109</v>
      </c>
      <c r="H185" s="91" t="s">
        <v>279</v>
      </c>
      <c r="I185" s="91" t="s">
        <v>255</v>
      </c>
    </row>
    <row r="186" spans="1:9" x14ac:dyDescent="0.15">
      <c r="A186" s="91" t="s">
        <v>37</v>
      </c>
      <c r="B186" s="91" t="s">
        <v>45</v>
      </c>
      <c r="C186" s="91" t="s">
        <v>277</v>
      </c>
      <c r="D186" s="91" t="s">
        <v>187</v>
      </c>
    </row>
    <row r="187" spans="1:9" x14ac:dyDescent="0.15">
      <c r="A187" s="91" t="s">
        <v>37</v>
      </c>
      <c r="B187" s="91" t="s">
        <v>45</v>
      </c>
      <c r="C187" s="91" t="s">
        <v>384</v>
      </c>
      <c r="D187" s="91" t="s">
        <v>95</v>
      </c>
      <c r="E187" s="91" t="s">
        <v>114</v>
      </c>
      <c r="F187" s="91" t="s">
        <v>126</v>
      </c>
      <c r="G187" s="91" t="s">
        <v>109</v>
      </c>
      <c r="H187" s="91" t="s">
        <v>279</v>
      </c>
      <c r="I187" s="91" t="s">
        <v>127</v>
      </c>
    </row>
    <row r="188" spans="1:9" x14ac:dyDescent="0.15">
      <c r="A188" s="91" t="s">
        <v>37</v>
      </c>
      <c r="B188" s="91" t="s">
        <v>45</v>
      </c>
      <c r="C188" s="91" t="s">
        <v>385</v>
      </c>
      <c r="D188" s="91" t="s">
        <v>95</v>
      </c>
      <c r="E188" s="91" t="s">
        <v>107</v>
      </c>
      <c r="F188" s="91" t="s">
        <v>129</v>
      </c>
      <c r="G188" s="91" t="s">
        <v>109</v>
      </c>
      <c r="H188" s="91" t="s">
        <v>279</v>
      </c>
      <c r="I188" s="91" t="s">
        <v>162</v>
      </c>
    </row>
    <row r="189" spans="1:9" x14ac:dyDescent="0.15">
      <c r="A189" s="91" t="s">
        <v>37</v>
      </c>
      <c r="B189" s="91" t="s">
        <v>45</v>
      </c>
      <c r="C189" s="91" t="s">
        <v>386</v>
      </c>
      <c r="D189" s="91" t="s">
        <v>95</v>
      </c>
      <c r="E189" s="91" t="s">
        <v>114</v>
      </c>
      <c r="F189" s="91" t="s">
        <v>126</v>
      </c>
      <c r="G189" s="91" t="s">
        <v>98</v>
      </c>
      <c r="H189" s="91" t="s">
        <v>148</v>
      </c>
      <c r="I189" s="91" t="s">
        <v>127</v>
      </c>
    </row>
    <row r="190" spans="1:9" x14ac:dyDescent="0.15">
      <c r="A190" s="91" t="s">
        <v>37</v>
      </c>
      <c r="B190" s="91" t="s">
        <v>45</v>
      </c>
      <c r="C190" s="91" t="s">
        <v>387</v>
      </c>
      <c r="D190" s="91" t="s">
        <v>95</v>
      </c>
      <c r="E190" s="91" t="s">
        <v>107</v>
      </c>
      <c r="F190" s="91" t="s">
        <v>297</v>
      </c>
      <c r="G190" s="91" t="s">
        <v>109</v>
      </c>
      <c r="H190" s="91" t="s">
        <v>104</v>
      </c>
      <c r="I190" s="91" t="s">
        <v>127</v>
      </c>
    </row>
    <row r="191" spans="1:9" x14ac:dyDescent="0.15">
      <c r="A191" s="91" t="s">
        <v>37</v>
      </c>
      <c r="B191" s="91" t="s">
        <v>45</v>
      </c>
      <c r="C191" s="91" t="s">
        <v>388</v>
      </c>
      <c r="D191" s="91" t="s">
        <v>187</v>
      </c>
    </row>
    <row r="192" spans="1:9" x14ac:dyDescent="0.15">
      <c r="A192" s="91" t="s">
        <v>37</v>
      </c>
      <c r="B192" s="91" t="s">
        <v>45</v>
      </c>
      <c r="C192" s="91" t="s">
        <v>389</v>
      </c>
      <c r="D192" s="91" t="s">
        <v>199</v>
      </c>
      <c r="E192" s="91" t="s">
        <v>161</v>
      </c>
      <c r="F192" s="91" t="s">
        <v>162</v>
      </c>
      <c r="G192" s="91" t="s">
        <v>98</v>
      </c>
      <c r="H192" s="91" t="s">
        <v>104</v>
      </c>
      <c r="I192" s="91" t="s">
        <v>127</v>
      </c>
    </row>
    <row r="193" spans="1:9" x14ac:dyDescent="0.15">
      <c r="A193" s="91" t="s">
        <v>37</v>
      </c>
      <c r="B193" s="91" t="s">
        <v>45</v>
      </c>
      <c r="C193" s="91" t="s">
        <v>390</v>
      </c>
      <c r="D193" s="91" t="s">
        <v>95</v>
      </c>
      <c r="E193" s="91" t="s">
        <v>107</v>
      </c>
      <c r="F193" s="91" t="s">
        <v>118</v>
      </c>
      <c r="G193" s="91" t="s">
        <v>109</v>
      </c>
      <c r="H193" s="91" t="s">
        <v>110</v>
      </c>
      <c r="I193" s="91" t="s">
        <v>391</v>
      </c>
    </row>
    <row r="194" spans="1:9" x14ac:dyDescent="0.15">
      <c r="A194" s="91" t="s">
        <v>16</v>
      </c>
      <c r="B194" s="91" t="s">
        <v>28</v>
      </c>
      <c r="C194" s="91" t="s">
        <v>156</v>
      </c>
      <c r="D194" s="91" t="s">
        <v>113</v>
      </c>
      <c r="E194" s="91" t="s">
        <v>114</v>
      </c>
      <c r="F194" s="91" t="s">
        <v>129</v>
      </c>
      <c r="G194" s="91" t="s">
        <v>157</v>
      </c>
      <c r="H194" s="91" t="s">
        <v>99</v>
      </c>
      <c r="I194" s="91" t="s">
        <v>158</v>
      </c>
    </row>
    <row r="195" spans="1:9" x14ac:dyDescent="0.15">
      <c r="A195" s="91" t="s">
        <v>16</v>
      </c>
      <c r="B195" s="91" t="s">
        <v>28</v>
      </c>
      <c r="C195" s="91" t="s">
        <v>159</v>
      </c>
      <c r="D195" s="91" t="s">
        <v>160</v>
      </c>
      <c r="E195" s="91" t="s">
        <v>161</v>
      </c>
      <c r="F195" s="91" t="s">
        <v>162</v>
      </c>
      <c r="G195" s="91" t="s">
        <v>98</v>
      </c>
      <c r="H195" s="91" t="s">
        <v>115</v>
      </c>
      <c r="I195" s="91" t="s">
        <v>127</v>
      </c>
    </row>
    <row r="196" spans="1:9" x14ac:dyDescent="0.15">
      <c r="A196" s="91" t="s">
        <v>16</v>
      </c>
      <c r="B196" s="91" t="s">
        <v>28</v>
      </c>
      <c r="C196" s="91" t="s">
        <v>163</v>
      </c>
      <c r="D196" s="91" t="s">
        <v>95</v>
      </c>
      <c r="E196" s="91" t="s">
        <v>114</v>
      </c>
      <c r="F196" s="91" t="s">
        <v>97</v>
      </c>
      <c r="G196" s="91" t="s">
        <v>98</v>
      </c>
      <c r="H196" s="91" t="s">
        <v>99</v>
      </c>
      <c r="I196" s="91" t="s">
        <v>164</v>
      </c>
    </row>
    <row r="197" spans="1:9" x14ac:dyDescent="0.15">
      <c r="A197" s="91" t="s">
        <v>16</v>
      </c>
      <c r="B197" s="91" t="s">
        <v>28</v>
      </c>
      <c r="C197" s="91" t="s">
        <v>165</v>
      </c>
      <c r="D197" s="91" t="s">
        <v>136</v>
      </c>
      <c r="E197" s="91" t="s">
        <v>161</v>
      </c>
      <c r="F197" s="91" t="s">
        <v>126</v>
      </c>
      <c r="G197" s="91" t="s">
        <v>98</v>
      </c>
      <c r="H197" s="91" t="s">
        <v>115</v>
      </c>
      <c r="I197" s="91" t="s">
        <v>127</v>
      </c>
    </row>
    <row r="198" spans="1:9" x14ac:dyDescent="0.15">
      <c r="A198" s="91" t="s">
        <v>16</v>
      </c>
      <c r="B198" s="91" t="s">
        <v>28</v>
      </c>
      <c r="C198" s="91" t="s">
        <v>166</v>
      </c>
      <c r="D198" s="91" t="s">
        <v>95</v>
      </c>
      <c r="E198" s="91" t="s">
        <v>114</v>
      </c>
      <c r="F198" s="91" t="s">
        <v>167</v>
      </c>
      <c r="G198" s="91" t="s">
        <v>98</v>
      </c>
      <c r="H198" s="91" t="s">
        <v>99</v>
      </c>
      <c r="I198" s="91" t="s">
        <v>149</v>
      </c>
    </row>
    <row r="199" spans="1:9" x14ac:dyDescent="0.15">
      <c r="A199" s="91" t="s">
        <v>16</v>
      </c>
      <c r="B199" s="91" t="s">
        <v>28</v>
      </c>
      <c r="C199" s="91" t="s">
        <v>168</v>
      </c>
      <c r="D199" s="91" t="s">
        <v>113</v>
      </c>
      <c r="E199" s="91" t="s">
        <v>169</v>
      </c>
      <c r="F199" s="91" t="s">
        <v>170</v>
      </c>
      <c r="G199" s="91" t="s">
        <v>171</v>
      </c>
      <c r="H199" s="91" t="s">
        <v>99</v>
      </c>
      <c r="I199" s="91" t="s">
        <v>149</v>
      </c>
    </row>
    <row r="200" spans="1:9" x14ac:dyDescent="0.15">
      <c r="A200" s="91" t="s">
        <v>16</v>
      </c>
      <c r="B200" s="91" t="s">
        <v>28</v>
      </c>
      <c r="C200" s="91" t="s">
        <v>172</v>
      </c>
      <c r="D200" s="91" t="s">
        <v>136</v>
      </c>
      <c r="E200" s="91" t="s">
        <v>161</v>
      </c>
      <c r="F200" s="91" t="s">
        <v>118</v>
      </c>
      <c r="G200" s="91" t="s">
        <v>98</v>
      </c>
      <c r="H200" s="91" t="s">
        <v>115</v>
      </c>
      <c r="I200" s="91" t="s">
        <v>173</v>
      </c>
    </row>
    <row r="201" spans="1:9" x14ac:dyDescent="0.15">
      <c r="A201" s="91" t="s">
        <v>16</v>
      </c>
      <c r="B201" s="91" t="s">
        <v>28</v>
      </c>
      <c r="C201" s="91" t="s">
        <v>174</v>
      </c>
      <c r="D201" s="91" t="s">
        <v>136</v>
      </c>
      <c r="E201" s="91" t="s">
        <v>161</v>
      </c>
      <c r="F201" s="91" t="s">
        <v>118</v>
      </c>
      <c r="G201" s="91" t="s">
        <v>98</v>
      </c>
      <c r="H201" s="91" t="s">
        <v>99</v>
      </c>
      <c r="I201" s="91" t="s">
        <v>127</v>
      </c>
    </row>
    <row r="202" spans="1:9" x14ac:dyDescent="0.15">
      <c r="A202" s="91" t="s">
        <v>16</v>
      </c>
      <c r="B202" s="91" t="s">
        <v>28</v>
      </c>
      <c r="C202" s="91" t="s">
        <v>175</v>
      </c>
      <c r="D202" s="91" t="s">
        <v>95</v>
      </c>
      <c r="E202" s="91" t="s">
        <v>114</v>
      </c>
      <c r="F202" s="91" t="s">
        <v>170</v>
      </c>
      <c r="G202" s="91" t="s">
        <v>98</v>
      </c>
      <c r="H202" s="91" t="s">
        <v>99</v>
      </c>
      <c r="I202" s="91" t="s">
        <v>176</v>
      </c>
    </row>
    <row r="203" spans="1:9" x14ac:dyDescent="0.15">
      <c r="A203" s="91" t="s">
        <v>16</v>
      </c>
      <c r="B203" s="91" t="s">
        <v>28</v>
      </c>
      <c r="C203" s="91" t="s">
        <v>99</v>
      </c>
      <c r="D203" s="91" t="s">
        <v>95</v>
      </c>
      <c r="E203" s="91" t="s">
        <v>114</v>
      </c>
      <c r="F203" s="91" t="s">
        <v>97</v>
      </c>
      <c r="G203" s="91" t="s">
        <v>98</v>
      </c>
      <c r="H203" s="91" t="s">
        <v>99</v>
      </c>
      <c r="I203" s="91" t="s">
        <v>127</v>
      </c>
    </row>
    <row r="204" spans="1:9" x14ac:dyDescent="0.15">
      <c r="A204" s="91" t="s">
        <v>16</v>
      </c>
      <c r="B204" s="91" t="s">
        <v>28</v>
      </c>
      <c r="C204" s="91" t="s">
        <v>177</v>
      </c>
      <c r="D204" s="91" t="s">
        <v>113</v>
      </c>
      <c r="E204" s="91" t="s">
        <v>114</v>
      </c>
      <c r="F204" s="91" t="s">
        <v>129</v>
      </c>
      <c r="G204" s="91" t="s">
        <v>157</v>
      </c>
      <c r="H204" s="91" t="s">
        <v>148</v>
      </c>
      <c r="I204" s="91" t="s">
        <v>134</v>
      </c>
    </row>
    <row r="205" spans="1:9" x14ac:dyDescent="0.15">
      <c r="A205" s="91" t="s">
        <v>16</v>
      </c>
      <c r="B205" s="91" t="s">
        <v>28</v>
      </c>
      <c r="C205" s="91" t="s">
        <v>178</v>
      </c>
      <c r="D205" s="91" t="s">
        <v>113</v>
      </c>
      <c r="E205" s="91" t="s">
        <v>169</v>
      </c>
      <c r="F205" s="91" t="s">
        <v>102</v>
      </c>
      <c r="G205" s="91" t="s">
        <v>171</v>
      </c>
      <c r="H205" s="91" t="s">
        <v>99</v>
      </c>
      <c r="I205" s="91" t="s">
        <v>173</v>
      </c>
    </row>
    <row r="206" spans="1:9" x14ac:dyDescent="0.15">
      <c r="A206" s="91" t="s">
        <v>16</v>
      </c>
      <c r="B206" s="91" t="s">
        <v>28</v>
      </c>
      <c r="C206" s="91" t="s">
        <v>179</v>
      </c>
      <c r="D206" s="91" t="s">
        <v>113</v>
      </c>
      <c r="E206" s="91" t="s">
        <v>114</v>
      </c>
      <c r="F206" s="91" t="s">
        <v>102</v>
      </c>
      <c r="G206" s="91" t="s">
        <v>157</v>
      </c>
      <c r="H206" s="91" t="s">
        <v>99</v>
      </c>
      <c r="I206" s="91" t="s">
        <v>180</v>
      </c>
    </row>
    <row r="207" spans="1:9" x14ac:dyDescent="0.15">
      <c r="A207" s="91" t="s">
        <v>16</v>
      </c>
      <c r="B207" s="91" t="s">
        <v>28</v>
      </c>
      <c r="C207" s="91" t="s">
        <v>179</v>
      </c>
      <c r="D207" s="91" t="s">
        <v>95</v>
      </c>
      <c r="E207" s="91" t="s">
        <v>114</v>
      </c>
      <c r="F207" s="91" t="s">
        <v>167</v>
      </c>
      <c r="G207" s="91" t="s">
        <v>109</v>
      </c>
      <c r="H207" s="91" t="s">
        <v>99</v>
      </c>
      <c r="I207" s="91" t="s">
        <v>149</v>
      </c>
    </row>
    <row r="208" spans="1:9" x14ac:dyDescent="0.15">
      <c r="A208" s="91" t="s">
        <v>16</v>
      </c>
      <c r="B208" s="91" t="s">
        <v>28</v>
      </c>
      <c r="C208" s="91" t="s">
        <v>181</v>
      </c>
      <c r="D208" s="91" t="s">
        <v>113</v>
      </c>
      <c r="E208" s="91" t="s">
        <v>114</v>
      </c>
      <c r="F208" s="91" t="s">
        <v>97</v>
      </c>
      <c r="G208" s="91" t="s">
        <v>109</v>
      </c>
      <c r="H208" s="91" t="s">
        <v>99</v>
      </c>
      <c r="I208" s="91" t="s">
        <v>182</v>
      </c>
    </row>
    <row r="209" spans="1:9" x14ac:dyDescent="0.15">
      <c r="A209" s="91" t="s">
        <v>16</v>
      </c>
      <c r="B209" s="91" t="s">
        <v>28</v>
      </c>
      <c r="C209" s="91" t="s">
        <v>183</v>
      </c>
      <c r="D209" s="91" t="s">
        <v>136</v>
      </c>
      <c r="E209" s="91" t="s">
        <v>161</v>
      </c>
      <c r="F209" s="91" t="s">
        <v>108</v>
      </c>
      <c r="G209" s="91" t="s">
        <v>98</v>
      </c>
      <c r="H209" s="91" t="s">
        <v>99</v>
      </c>
      <c r="I209" s="91" t="s">
        <v>127</v>
      </c>
    </row>
    <row r="210" spans="1:9" x14ac:dyDescent="0.15">
      <c r="A210" s="91" t="s">
        <v>16</v>
      </c>
      <c r="B210" s="91" t="s">
        <v>28</v>
      </c>
      <c r="C210" s="91" t="s">
        <v>184</v>
      </c>
      <c r="D210" s="91" t="s">
        <v>95</v>
      </c>
      <c r="E210" s="91" t="s">
        <v>114</v>
      </c>
      <c r="F210" s="91" t="s">
        <v>108</v>
      </c>
      <c r="G210" s="91" t="s">
        <v>157</v>
      </c>
      <c r="H210" s="91" t="s">
        <v>185</v>
      </c>
      <c r="I210" s="91" t="s">
        <v>149</v>
      </c>
    </row>
    <row r="211" spans="1:9" x14ac:dyDescent="0.15">
      <c r="A211" s="91" t="s">
        <v>16</v>
      </c>
      <c r="B211" s="91" t="s">
        <v>28</v>
      </c>
      <c r="C211" s="91" t="s">
        <v>186</v>
      </c>
      <c r="D211" s="91" t="s">
        <v>187</v>
      </c>
    </row>
    <row r="212" spans="1:9" x14ac:dyDescent="0.15">
      <c r="A212" s="91" t="s">
        <v>16</v>
      </c>
      <c r="B212" s="91" t="s">
        <v>28</v>
      </c>
      <c r="C212" s="91" t="s">
        <v>188</v>
      </c>
      <c r="D212" s="91" t="s">
        <v>187</v>
      </c>
    </row>
    <row r="213" spans="1:9" x14ac:dyDescent="0.15">
      <c r="A213" s="91" t="s">
        <v>62</v>
      </c>
      <c r="B213" s="91" t="s">
        <v>67</v>
      </c>
      <c r="C213" s="91" t="s">
        <v>607</v>
      </c>
      <c r="D213" s="91" t="s">
        <v>95</v>
      </c>
      <c r="E213" s="91" t="s">
        <v>107</v>
      </c>
      <c r="F213" s="91" t="s">
        <v>118</v>
      </c>
      <c r="G213" s="91" t="s">
        <v>109</v>
      </c>
      <c r="H213" s="91" t="s">
        <v>104</v>
      </c>
      <c r="I213" s="91" t="s">
        <v>608</v>
      </c>
    </row>
    <row r="214" spans="1:9" x14ac:dyDescent="0.15">
      <c r="A214" s="91" t="s">
        <v>62</v>
      </c>
      <c r="B214" s="91" t="s">
        <v>67</v>
      </c>
      <c r="C214" s="91" t="s">
        <v>609</v>
      </c>
      <c r="D214" s="91" t="s">
        <v>95</v>
      </c>
      <c r="E214" s="91" t="s">
        <v>96</v>
      </c>
      <c r="F214" s="91" t="s">
        <v>129</v>
      </c>
      <c r="G214" s="91" t="s">
        <v>109</v>
      </c>
      <c r="H214" s="91" t="s">
        <v>208</v>
      </c>
      <c r="I214" s="91" t="s">
        <v>460</v>
      </c>
    </row>
    <row r="215" spans="1:9" x14ac:dyDescent="0.15">
      <c r="A215" s="91" t="s">
        <v>62</v>
      </c>
      <c r="B215" s="91" t="s">
        <v>67</v>
      </c>
      <c r="C215" s="91" t="s">
        <v>610</v>
      </c>
      <c r="D215" s="91" t="s">
        <v>95</v>
      </c>
      <c r="E215" s="91" t="s">
        <v>107</v>
      </c>
      <c r="F215" s="91" t="s">
        <v>167</v>
      </c>
      <c r="G215" s="91" t="s">
        <v>109</v>
      </c>
      <c r="H215" s="91" t="s">
        <v>110</v>
      </c>
      <c r="I215" s="91" t="s">
        <v>180</v>
      </c>
    </row>
    <row r="216" spans="1:9" x14ac:dyDescent="0.15">
      <c r="A216" s="91" t="s">
        <v>62</v>
      </c>
      <c r="B216" s="91" t="s">
        <v>67</v>
      </c>
      <c r="C216" s="91" t="s">
        <v>611</v>
      </c>
      <c r="D216" s="91" t="s">
        <v>95</v>
      </c>
      <c r="E216" s="91" t="s">
        <v>107</v>
      </c>
      <c r="F216" s="91" t="s">
        <v>126</v>
      </c>
      <c r="G216" s="91" t="s">
        <v>109</v>
      </c>
      <c r="H216" s="91" t="s">
        <v>104</v>
      </c>
      <c r="I216" s="91" t="s">
        <v>111</v>
      </c>
    </row>
    <row r="217" spans="1:9" x14ac:dyDescent="0.15">
      <c r="A217" s="91" t="s">
        <v>62</v>
      </c>
      <c r="B217" s="91" t="s">
        <v>67</v>
      </c>
      <c r="C217" s="91" t="s">
        <v>612</v>
      </c>
      <c r="D217" s="91" t="s">
        <v>95</v>
      </c>
      <c r="E217" s="91" t="s">
        <v>107</v>
      </c>
      <c r="F217" s="91" t="s">
        <v>118</v>
      </c>
      <c r="G217" s="91" t="s">
        <v>109</v>
      </c>
      <c r="H217" s="91" t="s">
        <v>104</v>
      </c>
      <c r="I217" s="91" t="s">
        <v>226</v>
      </c>
    </row>
    <row r="218" spans="1:9" x14ac:dyDescent="0.15">
      <c r="A218" s="91" t="s">
        <v>62</v>
      </c>
      <c r="B218" s="91" t="s">
        <v>67</v>
      </c>
      <c r="C218" s="91" t="s">
        <v>613</v>
      </c>
      <c r="D218" s="91" t="s">
        <v>95</v>
      </c>
      <c r="E218" s="91" t="s">
        <v>107</v>
      </c>
      <c r="F218" s="91" t="s">
        <v>152</v>
      </c>
      <c r="G218" s="91" t="s">
        <v>109</v>
      </c>
      <c r="H218" s="91" t="s">
        <v>104</v>
      </c>
      <c r="I218" s="91" t="s">
        <v>122</v>
      </c>
    </row>
    <row r="219" spans="1:9" x14ac:dyDescent="0.15">
      <c r="A219" s="91" t="s">
        <v>62</v>
      </c>
      <c r="B219" s="91" t="s">
        <v>67</v>
      </c>
      <c r="C219" s="91" t="s">
        <v>614</v>
      </c>
      <c r="D219" s="91" t="s">
        <v>95</v>
      </c>
      <c r="E219" s="91" t="s">
        <v>107</v>
      </c>
      <c r="F219" s="91" t="s">
        <v>147</v>
      </c>
      <c r="G219" s="91" t="s">
        <v>109</v>
      </c>
      <c r="H219" s="91" t="s">
        <v>110</v>
      </c>
      <c r="I219" s="91" t="s">
        <v>127</v>
      </c>
    </row>
    <row r="220" spans="1:9" x14ac:dyDescent="0.15">
      <c r="A220" s="91" t="s">
        <v>62</v>
      </c>
      <c r="B220" s="91" t="s">
        <v>67</v>
      </c>
      <c r="C220" s="91" t="s">
        <v>615</v>
      </c>
      <c r="D220" s="91" t="s">
        <v>95</v>
      </c>
      <c r="E220" s="91" t="s">
        <v>107</v>
      </c>
      <c r="F220" s="91" t="s">
        <v>152</v>
      </c>
      <c r="G220" s="91" t="s">
        <v>109</v>
      </c>
      <c r="H220" s="91" t="s">
        <v>185</v>
      </c>
      <c r="I220" s="91" t="s">
        <v>111</v>
      </c>
    </row>
    <row r="221" spans="1:9" x14ac:dyDescent="0.15">
      <c r="A221" s="91" t="s">
        <v>62</v>
      </c>
      <c r="B221" s="91" t="s">
        <v>67</v>
      </c>
      <c r="C221" s="91" t="s">
        <v>616</v>
      </c>
      <c r="D221" s="91" t="s">
        <v>95</v>
      </c>
      <c r="E221" s="91" t="s">
        <v>107</v>
      </c>
      <c r="F221" s="91" t="s">
        <v>147</v>
      </c>
      <c r="G221" s="91" t="s">
        <v>109</v>
      </c>
      <c r="H221" s="91" t="s">
        <v>104</v>
      </c>
      <c r="I221" s="91" t="s">
        <v>149</v>
      </c>
    </row>
    <row r="222" spans="1:9" x14ac:dyDescent="0.15">
      <c r="A222" s="91" t="s">
        <v>62</v>
      </c>
      <c r="B222" s="91" t="s">
        <v>67</v>
      </c>
      <c r="C222" s="91" t="s">
        <v>617</v>
      </c>
      <c r="D222" s="91" t="s">
        <v>113</v>
      </c>
      <c r="E222" s="91" t="s">
        <v>107</v>
      </c>
      <c r="F222" s="91" t="s">
        <v>118</v>
      </c>
      <c r="G222" s="91" t="s">
        <v>109</v>
      </c>
      <c r="H222" s="91" t="s">
        <v>104</v>
      </c>
      <c r="I222" s="91" t="s">
        <v>122</v>
      </c>
    </row>
    <row r="223" spans="1:9" x14ac:dyDescent="0.15">
      <c r="A223" s="91" t="s">
        <v>62</v>
      </c>
      <c r="B223" s="91" t="s">
        <v>67</v>
      </c>
      <c r="C223" s="91" t="s">
        <v>618</v>
      </c>
      <c r="D223" s="91" t="s">
        <v>113</v>
      </c>
      <c r="E223" s="91" t="s">
        <v>107</v>
      </c>
      <c r="F223" s="91" t="s">
        <v>108</v>
      </c>
      <c r="G223" s="91" t="s">
        <v>109</v>
      </c>
      <c r="H223" s="91" t="s">
        <v>104</v>
      </c>
      <c r="I223" s="91" t="s">
        <v>473</v>
      </c>
    </row>
    <row r="224" spans="1:9" x14ac:dyDescent="0.15">
      <c r="A224" s="91" t="s">
        <v>50</v>
      </c>
      <c r="B224" s="91" t="s">
        <v>51</v>
      </c>
      <c r="C224" s="91" t="s">
        <v>483</v>
      </c>
      <c r="D224" s="91" t="s">
        <v>113</v>
      </c>
      <c r="E224" s="91" t="s">
        <v>114</v>
      </c>
      <c r="F224" s="91" t="s">
        <v>170</v>
      </c>
      <c r="G224" s="91" t="s">
        <v>162</v>
      </c>
      <c r="H224" s="91" t="s">
        <v>110</v>
      </c>
      <c r="I224" s="91" t="s">
        <v>149</v>
      </c>
    </row>
    <row r="225" spans="1:9" x14ac:dyDescent="0.15">
      <c r="A225" s="91" t="s">
        <v>50</v>
      </c>
      <c r="B225" s="91" t="s">
        <v>51</v>
      </c>
      <c r="C225" s="91" t="s">
        <v>484</v>
      </c>
      <c r="D225" s="91" t="s">
        <v>95</v>
      </c>
      <c r="E225" s="91" t="s">
        <v>107</v>
      </c>
      <c r="F225" s="91" t="s">
        <v>126</v>
      </c>
      <c r="G225" s="91" t="s">
        <v>109</v>
      </c>
      <c r="H225" s="91" t="s">
        <v>110</v>
      </c>
      <c r="I225" s="91" t="s">
        <v>485</v>
      </c>
    </row>
    <row r="226" spans="1:9" x14ac:dyDescent="0.15">
      <c r="A226" s="91" t="s">
        <v>50</v>
      </c>
      <c r="B226" s="91" t="s">
        <v>51</v>
      </c>
      <c r="C226" s="91" t="s">
        <v>486</v>
      </c>
      <c r="D226" s="91" t="s">
        <v>113</v>
      </c>
      <c r="E226" s="91" t="s">
        <v>151</v>
      </c>
      <c r="F226" s="91" t="s">
        <v>129</v>
      </c>
      <c r="G226" s="91" t="s">
        <v>109</v>
      </c>
      <c r="H226" s="91" t="s">
        <v>137</v>
      </c>
      <c r="I226" s="91" t="s">
        <v>127</v>
      </c>
    </row>
    <row r="227" spans="1:9" x14ac:dyDescent="0.15">
      <c r="A227" s="91" t="s">
        <v>50</v>
      </c>
      <c r="B227" s="91" t="s">
        <v>51</v>
      </c>
      <c r="C227" s="91" t="s">
        <v>487</v>
      </c>
      <c r="D227" s="91" t="s">
        <v>95</v>
      </c>
      <c r="E227" s="91" t="s">
        <v>107</v>
      </c>
      <c r="F227" s="91" t="s">
        <v>102</v>
      </c>
      <c r="G227" s="91" t="s">
        <v>109</v>
      </c>
      <c r="H227" s="91" t="s">
        <v>110</v>
      </c>
      <c r="I227" s="91" t="s">
        <v>164</v>
      </c>
    </row>
    <row r="228" spans="1:9" x14ac:dyDescent="0.15">
      <c r="A228" s="91" t="s">
        <v>50</v>
      </c>
      <c r="B228" s="91" t="s">
        <v>51</v>
      </c>
      <c r="C228" s="91" t="s">
        <v>488</v>
      </c>
      <c r="D228" s="91" t="s">
        <v>95</v>
      </c>
      <c r="E228" s="91" t="s">
        <v>114</v>
      </c>
      <c r="F228" s="91" t="s">
        <v>108</v>
      </c>
      <c r="G228" s="91" t="s">
        <v>98</v>
      </c>
      <c r="H228" s="91" t="s">
        <v>115</v>
      </c>
      <c r="I228" s="91" t="s">
        <v>489</v>
      </c>
    </row>
    <row r="229" spans="1:9" x14ac:dyDescent="0.15">
      <c r="A229" s="91" t="s">
        <v>50</v>
      </c>
      <c r="B229" s="91" t="s">
        <v>51</v>
      </c>
      <c r="C229" s="91" t="s">
        <v>490</v>
      </c>
      <c r="D229" s="91" t="s">
        <v>113</v>
      </c>
      <c r="E229" s="91" t="s">
        <v>107</v>
      </c>
      <c r="F229" s="91" t="s">
        <v>129</v>
      </c>
      <c r="G229" s="91" t="s">
        <v>109</v>
      </c>
      <c r="H229" s="91" t="s">
        <v>185</v>
      </c>
      <c r="I229" s="91" t="s">
        <v>127</v>
      </c>
    </row>
    <row r="230" spans="1:9" x14ac:dyDescent="0.15">
      <c r="A230" s="91" t="s">
        <v>50</v>
      </c>
      <c r="B230" s="91" t="s">
        <v>51</v>
      </c>
      <c r="C230" s="91" t="s">
        <v>491</v>
      </c>
      <c r="D230" s="91" t="s">
        <v>355</v>
      </c>
      <c r="E230" s="91" t="s">
        <v>169</v>
      </c>
      <c r="F230" s="91" t="s">
        <v>126</v>
      </c>
      <c r="G230" s="91" t="s">
        <v>171</v>
      </c>
      <c r="H230" s="91" t="s">
        <v>110</v>
      </c>
      <c r="I230" s="91" t="s">
        <v>149</v>
      </c>
    </row>
    <row r="231" spans="1:9" x14ac:dyDescent="0.15">
      <c r="A231" s="91" t="s">
        <v>50</v>
      </c>
      <c r="B231" s="91" t="s">
        <v>51</v>
      </c>
      <c r="C231" s="91" t="s">
        <v>492</v>
      </c>
      <c r="D231" s="91" t="s">
        <v>136</v>
      </c>
      <c r="E231" s="91" t="s">
        <v>161</v>
      </c>
      <c r="F231" s="91" t="s">
        <v>162</v>
      </c>
      <c r="G231" s="91" t="s">
        <v>98</v>
      </c>
      <c r="H231" s="91" t="s">
        <v>115</v>
      </c>
      <c r="I231" s="91" t="s">
        <v>149</v>
      </c>
    </row>
    <row r="232" spans="1:9" x14ac:dyDescent="0.15">
      <c r="A232" s="91" t="s">
        <v>50</v>
      </c>
      <c r="B232" s="91" t="s">
        <v>51</v>
      </c>
      <c r="C232" s="91" t="s">
        <v>493</v>
      </c>
      <c r="D232" s="91" t="s">
        <v>95</v>
      </c>
      <c r="E232" s="91" t="s">
        <v>107</v>
      </c>
      <c r="F232" s="91" t="s">
        <v>126</v>
      </c>
      <c r="G232" s="91" t="s">
        <v>157</v>
      </c>
      <c r="H232" s="91" t="s">
        <v>110</v>
      </c>
      <c r="I232" s="91" t="s">
        <v>149</v>
      </c>
    </row>
    <row r="233" spans="1:9" x14ac:dyDescent="0.15">
      <c r="A233" s="91" t="s">
        <v>50</v>
      </c>
      <c r="B233" s="91" t="s">
        <v>51</v>
      </c>
      <c r="C233" s="91" t="s">
        <v>494</v>
      </c>
      <c r="D233" s="91" t="s">
        <v>95</v>
      </c>
      <c r="E233" s="91" t="s">
        <v>107</v>
      </c>
      <c r="F233" s="91" t="s">
        <v>126</v>
      </c>
      <c r="G233" s="91" t="s">
        <v>109</v>
      </c>
      <c r="H233" s="91" t="s">
        <v>104</v>
      </c>
      <c r="I233" s="91" t="s">
        <v>280</v>
      </c>
    </row>
    <row r="234" spans="1:9" x14ac:dyDescent="0.15">
      <c r="A234" s="91" t="s">
        <v>50</v>
      </c>
      <c r="B234" s="91" t="s">
        <v>51</v>
      </c>
      <c r="C234" s="91" t="s">
        <v>495</v>
      </c>
      <c r="D234" s="91" t="s">
        <v>95</v>
      </c>
      <c r="E234" s="91" t="s">
        <v>114</v>
      </c>
      <c r="F234" s="91" t="s">
        <v>108</v>
      </c>
      <c r="G234" s="91" t="s">
        <v>109</v>
      </c>
      <c r="H234" s="91" t="s">
        <v>110</v>
      </c>
      <c r="I234" s="91" t="s">
        <v>111</v>
      </c>
    </row>
    <row r="235" spans="1:9" x14ac:dyDescent="0.15">
      <c r="A235" s="91" t="s">
        <v>50</v>
      </c>
      <c r="B235" s="91" t="s">
        <v>51</v>
      </c>
      <c r="C235" s="91" t="s">
        <v>496</v>
      </c>
      <c r="D235" s="91" t="s">
        <v>199</v>
      </c>
      <c r="E235" s="91" t="s">
        <v>161</v>
      </c>
      <c r="F235" s="91" t="s">
        <v>118</v>
      </c>
      <c r="G235" s="91" t="s">
        <v>98</v>
      </c>
      <c r="H235" s="91" t="s">
        <v>115</v>
      </c>
      <c r="I235" s="91" t="s">
        <v>130</v>
      </c>
    </row>
    <row r="236" spans="1:9" x14ac:dyDescent="0.15">
      <c r="A236" s="91" t="s">
        <v>50</v>
      </c>
      <c r="B236" s="91" t="s">
        <v>51</v>
      </c>
      <c r="C236" s="91" t="s">
        <v>497</v>
      </c>
      <c r="D236" s="91" t="s">
        <v>113</v>
      </c>
      <c r="E236" s="91" t="s">
        <v>107</v>
      </c>
      <c r="F236" s="91" t="s">
        <v>129</v>
      </c>
      <c r="G236" s="91" t="s">
        <v>109</v>
      </c>
      <c r="H236" s="91" t="s">
        <v>185</v>
      </c>
      <c r="I236" s="91" t="s">
        <v>369</v>
      </c>
    </row>
    <row r="237" spans="1:9" x14ac:dyDescent="0.15">
      <c r="A237" s="91" t="s">
        <v>50</v>
      </c>
      <c r="B237" s="91" t="s">
        <v>51</v>
      </c>
      <c r="C237" s="91" t="s">
        <v>498</v>
      </c>
      <c r="D237" s="91" t="s">
        <v>136</v>
      </c>
      <c r="E237" s="91" t="s">
        <v>161</v>
      </c>
      <c r="F237" s="91" t="s">
        <v>170</v>
      </c>
      <c r="G237" s="91" t="s">
        <v>98</v>
      </c>
      <c r="H237" s="91" t="s">
        <v>315</v>
      </c>
      <c r="I237" s="91" t="s">
        <v>149</v>
      </c>
    </row>
    <row r="238" spans="1:9" x14ac:dyDescent="0.15">
      <c r="A238" s="91" t="s">
        <v>62</v>
      </c>
      <c r="B238" s="91" t="s">
        <v>68</v>
      </c>
      <c r="C238" s="91" t="s">
        <v>619</v>
      </c>
      <c r="D238" s="91" t="s">
        <v>113</v>
      </c>
      <c r="E238" s="91" t="s">
        <v>107</v>
      </c>
      <c r="F238" s="91" t="s">
        <v>102</v>
      </c>
      <c r="G238" s="91" t="s">
        <v>109</v>
      </c>
      <c r="H238" s="91" t="s">
        <v>290</v>
      </c>
      <c r="I238" s="91" t="s">
        <v>138</v>
      </c>
    </row>
    <row r="239" spans="1:9" x14ac:dyDescent="0.15">
      <c r="A239" s="91" t="s">
        <v>62</v>
      </c>
      <c r="B239" s="91" t="s">
        <v>68</v>
      </c>
      <c r="C239" s="91" t="s">
        <v>620</v>
      </c>
      <c r="D239" s="91" t="s">
        <v>95</v>
      </c>
      <c r="E239" s="91" t="s">
        <v>107</v>
      </c>
      <c r="F239" s="91" t="s">
        <v>126</v>
      </c>
      <c r="G239" s="91" t="s">
        <v>109</v>
      </c>
      <c r="H239" s="91" t="s">
        <v>110</v>
      </c>
      <c r="I239" s="91" t="s">
        <v>173</v>
      </c>
    </row>
    <row r="240" spans="1:9" x14ac:dyDescent="0.15">
      <c r="A240" s="91" t="s">
        <v>62</v>
      </c>
      <c r="B240" s="91" t="s">
        <v>68</v>
      </c>
      <c r="C240" s="91" t="s">
        <v>621</v>
      </c>
      <c r="D240" s="91" t="s">
        <v>95</v>
      </c>
      <c r="E240" s="91" t="s">
        <v>107</v>
      </c>
      <c r="F240" s="91" t="s">
        <v>108</v>
      </c>
      <c r="G240" s="91" t="s">
        <v>103</v>
      </c>
      <c r="H240" s="91" t="s">
        <v>121</v>
      </c>
      <c r="I240" s="91" t="s">
        <v>230</v>
      </c>
    </row>
    <row r="241" spans="1:9" x14ac:dyDescent="0.15">
      <c r="A241" s="91" t="s">
        <v>62</v>
      </c>
      <c r="B241" s="91" t="s">
        <v>68</v>
      </c>
      <c r="C241" s="91" t="s">
        <v>94</v>
      </c>
      <c r="D241" s="91" t="s">
        <v>95</v>
      </c>
      <c r="E241" s="91" t="s">
        <v>96</v>
      </c>
      <c r="F241" s="91" t="s">
        <v>129</v>
      </c>
      <c r="G241" s="91" t="s">
        <v>98</v>
      </c>
      <c r="H241" s="91" t="s">
        <v>110</v>
      </c>
      <c r="I241" s="91" t="s">
        <v>460</v>
      </c>
    </row>
    <row r="242" spans="1:9" x14ac:dyDescent="0.15">
      <c r="A242" s="91" t="s">
        <v>62</v>
      </c>
      <c r="B242" s="91" t="s">
        <v>68</v>
      </c>
      <c r="C242" s="91" t="s">
        <v>622</v>
      </c>
      <c r="D242" s="91" t="s">
        <v>95</v>
      </c>
      <c r="E242" s="91" t="s">
        <v>114</v>
      </c>
      <c r="F242" s="91" t="s">
        <v>102</v>
      </c>
      <c r="G242" s="91" t="s">
        <v>162</v>
      </c>
      <c r="H242" s="91" t="s">
        <v>99</v>
      </c>
      <c r="I242" s="91" t="s">
        <v>142</v>
      </c>
    </row>
    <row r="243" spans="1:9" x14ac:dyDescent="0.15">
      <c r="A243" s="91" t="s">
        <v>62</v>
      </c>
      <c r="B243" s="91" t="s">
        <v>68</v>
      </c>
      <c r="C243" s="91" t="s">
        <v>623</v>
      </c>
      <c r="D243" s="91" t="s">
        <v>95</v>
      </c>
      <c r="E243" s="91" t="s">
        <v>107</v>
      </c>
      <c r="F243" s="91" t="s">
        <v>108</v>
      </c>
      <c r="G243" s="91" t="s">
        <v>109</v>
      </c>
      <c r="H243" s="91" t="s">
        <v>110</v>
      </c>
      <c r="I243" s="91" t="s">
        <v>624</v>
      </c>
    </row>
    <row r="244" spans="1:9" x14ac:dyDescent="0.15">
      <c r="A244" s="91" t="s">
        <v>62</v>
      </c>
      <c r="B244" s="91" t="s">
        <v>68</v>
      </c>
      <c r="C244" s="91" t="s">
        <v>625</v>
      </c>
      <c r="D244" s="91" t="s">
        <v>95</v>
      </c>
      <c r="E244" s="91" t="s">
        <v>107</v>
      </c>
      <c r="F244" s="91" t="s">
        <v>108</v>
      </c>
      <c r="G244" s="91" t="s">
        <v>109</v>
      </c>
      <c r="H244" s="91" t="s">
        <v>110</v>
      </c>
      <c r="I244" s="91" t="s">
        <v>331</v>
      </c>
    </row>
    <row r="245" spans="1:9" x14ac:dyDescent="0.15">
      <c r="A245" s="91" t="s">
        <v>62</v>
      </c>
      <c r="B245" s="91" t="s">
        <v>68</v>
      </c>
      <c r="C245" s="91" t="s">
        <v>626</v>
      </c>
      <c r="D245" s="91" t="s">
        <v>95</v>
      </c>
      <c r="E245" s="91" t="s">
        <v>107</v>
      </c>
      <c r="F245" s="91" t="s">
        <v>162</v>
      </c>
      <c r="G245" s="91" t="s">
        <v>109</v>
      </c>
      <c r="H245" s="91" t="s">
        <v>162</v>
      </c>
      <c r="I245" s="91" t="s">
        <v>162</v>
      </c>
    </row>
    <row r="246" spans="1:9" x14ac:dyDescent="0.15">
      <c r="A246" s="91" t="s">
        <v>62</v>
      </c>
      <c r="B246" s="91" t="s">
        <v>68</v>
      </c>
      <c r="C246" s="91" t="s">
        <v>627</v>
      </c>
      <c r="D246" s="91" t="s">
        <v>95</v>
      </c>
      <c r="E246" s="91" t="s">
        <v>107</v>
      </c>
      <c r="F246" s="91" t="s">
        <v>126</v>
      </c>
      <c r="G246" s="91" t="s">
        <v>109</v>
      </c>
      <c r="H246" s="91" t="s">
        <v>110</v>
      </c>
      <c r="I246" s="91" t="s">
        <v>127</v>
      </c>
    </row>
    <row r="247" spans="1:9" x14ac:dyDescent="0.15">
      <c r="A247" s="91" t="s">
        <v>62</v>
      </c>
      <c r="B247" s="91" t="s">
        <v>68</v>
      </c>
      <c r="C247" s="91" t="s">
        <v>628</v>
      </c>
      <c r="D247" s="91" t="s">
        <v>95</v>
      </c>
      <c r="E247" s="91" t="s">
        <v>107</v>
      </c>
      <c r="F247" s="91" t="s">
        <v>102</v>
      </c>
      <c r="G247" s="91" t="s">
        <v>103</v>
      </c>
      <c r="H247" s="91" t="s">
        <v>110</v>
      </c>
      <c r="I247" s="91" t="s">
        <v>629</v>
      </c>
    </row>
    <row r="248" spans="1:9" x14ac:dyDescent="0.15">
      <c r="A248" s="91" t="s">
        <v>62</v>
      </c>
      <c r="B248" s="91" t="s">
        <v>68</v>
      </c>
      <c r="C248" s="91" t="s">
        <v>630</v>
      </c>
      <c r="D248" s="91" t="s">
        <v>95</v>
      </c>
      <c r="E248" s="91" t="s">
        <v>107</v>
      </c>
      <c r="F248" s="91" t="s">
        <v>297</v>
      </c>
      <c r="G248" s="91" t="s">
        <v>109</v>
      </c>
      <c r="H248" s="91" t="s">
        <v>110</v>
      </c>
      <c r="I248" s="91" t="s">
        <v>205</v>
      </c>
    </row>
    <row r="249" spans="1:9" x14ac:dyDescent="0.15">
      <c r="A249" s="91" t="s">
        <v>62</v>
      </c>
      <c r="B249" s="91" t="s">
        <v>68</v>
      </c>
      <c r="C249" s="91" t="s">
        <v>631</v>
      </c>
      <c r="D249" s="91" t="s">
        <v>95</v>
      </c>
      <c r="E249" s="91" t="s">
        <v>107</v>
      </c>
      <c r="F249" s="91" t="s">
        <v>126</v>
      </c>
      <c r="G249" s="91" t="s">
        <v>109</v>
      </c>
      <c r="H249" s="91" t="s">
        <v>110</v>
      </c>
      <c r="I249" s="91" t="s">
        <v>340</v>
      </c>
    </row>
    <row r="250" spans="1:9" x14ac:dyDescent="0.15">
      <c r="A250" s="91" t="s">
        <v>62</v>
      </c>
      <c r="B250" s="91" t="s">
        <v>69</v>
      </c>
      <c r="C250" s="91" t="s">
        <v>632</v>
      </c>
      <c r="D250" s="91" t="s">
        <v>113</v>
      </c>
      <c r="E250" s="91" t="s">
        <v>114</v>
      </c>
      <c r="F250" s="91" t="s">
        <v>97</v>
      </c>
      <c r="G250" s="91" t="s">
        <v>157</v>
      </c>
      <c r="H250" s="91" t="s">
        <v>315</v>
      </c>
      <c r="I250" s="91" t="s">
        <v>127</v>
      </c>
    </row>
    <row r="251" spans="1:9" x14ac:dyDescent="0.15">
      <c r="A251" s="91" t="s">
        <v>62</v>
      </c>
      <c r="B251" s="91" t="s">
        <v>69</v>
      </c>
      <c r="C251" s="91" t="s">
        <v>633</v>
      </c>
      <c r="D251" s="91" t="s">
        <v>113</v>
      </c>
      <c r="E251" s="91" t="s">
        <v>114</v>
      </c>
      <c r="F251" s="91" t="s">
        <v>102</v>
      </c>
      <c r="G251" s="91" t="s">
        <v>157</v>
      </c>
      <c r="H251" s="91" t="s">
        <v>194</v>
      </c>
      <c r="I251" s="91" t="s">
        <v>634</v>
      </c>
    </row>
    <row r="252" spans="1:9" x14ac:dyDescent="0.15">
      <c r="A252" s="91" t="s">
        <v>62</v>
      </c>
      <c r="B252" s="91" t="s">
        <v>69</v>
      </c>
      <c r="C252" s="91" t="s">
        <v>635</v>
      </c>
      <c r="D252" s="91" t="s">
        <v>199</v>
      </c>
      <c r="E252" s="91" t="s">
        <v>161</v>
      </c>
      <c r="F252" s="91" t="s">
        <v>129</v>
      </c>
      <c r="G252" s="91" t="s">
        <v>98</v>
      </c>
      <c r="H252" s="91" t="s">
        <v>148</v>
      </c>
      <c r="I252" s="91" t="s">
        <v>249</v>
      </c>
    </row>
    <row r="253" spans="1:9" x14ac:dyDescent="0.15">
      <c r="A253" s="91" t="s">
        <v>62</v>
      </c>
      <c r="B253" s="91" t="s">
        <v>69</v>
      </c>
      <c r="C253" s="91" t="s">
        <v>636</v>
      </c>
      <c r="D253" s="91" t="s">
        <v>113</v>
      </c>
      <c r="E253" s="91" t="s">
        <v>114</v>
      </c>
      <c r="F253" s="91" t="s">
        <v>102</v>
      </c>
      <c r="G253" s="91" t="s">
        <v>157</v>
      </c>
      <c r="H253" s="91" t="s">
        <v>196</v>
      </c>
      <c r="I253" s="91" t="s">
        <v>252</v>
      </c>
    </row>
    <row r="254" spans="1:9" x14ac:dyDescent="0.15">
      <c r="A254" s="91" t="s">
        <v>62</v>
      </c>
      <c r="B254" s="91" t="s">
        <v>69</v>
      </c>
      <c r="C254" s="91" t="s">
        <v>637</v>
      </c>
      <c r="D254" s="91" t="s">
        <v>95</v>
      </c>
      <c r="E254" s="91" t="s">
        <v>107</v>
      </c>
      <c r="F254" s="91" t="s">
        <v>129</v>
      </c>
      <c r="G254" s="91" t="s">
        <v>109</v>
      </c>
      <c r="H254" s="91" t="s">
        <v>110</v>
      </c>
      <c r="I254" s="91" t="s">
        <v>111</v>
      </c>
    </row>
    <row r="255" spans="1:9" x14ac:dyDescent="0.15">
      <c r="A255" s="91" t="s">
        <v>62</v>
      </c>
      <c r="B255" s="91" t="s">
        <v>69</v>
      </c>
      <c r="C255" s="91" t="s">
        <v>638</v>
      </c>
      <c r="D255" s="91" t="s">
        <v>199</v>
      </c>
      <c r="E255" s="91" t="s">
        <v>114</v>
      </c>
      <c r="F255" s="91" t="s">
        <v>162</v>
      </c>
      <c r="G255" s="91" t="s">
        <v>98</v>
      </c>
      <c r="H255" s="91" t="s">
        <v>202</v>
      </c>
      <c r="I255" s="91" t="s">
        <v>127</v>
      </c>
    </row>
    <row r="256" spans="1:9" x14ac:dyDescent="0.15">
      <c r="A256" s="91" t="s">
        <v>62</v>
      </c>
      <c r="B256" s="91" t="s">
        <v>69</v>
      </c>
      <c r="C256" s="91" t="s">
        <v>639</v>
      </c>
      <c r="D256" s="91" t="s">
        <v>95</v>
      </c>
      <c r="E256" s="91" t="s">
        <v>107</v>
      </c>
      <c r="F256" s="91" t="s">
        <v>118</v>
      </c>
      <c r="G256" s="91" t="s">
        <v>109</v>
      </c>
      <c r="H256" s="91" t="s">
        <v>110</v>
      </c>
      <c r="I256" s="91" t="s">
        <v>111</v>
      </c>
    </row>
    <row r="257" spans="1:9" x14ac:dyDescent="0.15">
      <c r="A257" s="91" t="s">
        <v>62</v>
      </c>
      <c r="B257" s="91" t="s">
        <v>69</v>
      </c>
      <c r="C257" s="91" t="s">
        <v>640</v>
      </c>
      <c r="D257" s="91" t="s">
        <v>95</v>
      </c>
      <c r="E257" s="91" t="s">
        <v>107</v>
      </c>
      <c r="F257" s="91" t="s">
        <v>126</v>
      </c>
      <c r="G257" s="91" t="s">
        <v>109</v>
      </c>
      <c r="H257" s="91" t="s">
        <v>110</v>
      </c>
      <c r="I257" s="91" t="s">
        <v>280</v>
      </c>
    </row>
    <row r="258" spans="1:9" x14ac:dyDescent="0.15">
      <c r="A258" s="91" t="s">
        <v>62</v>
      </c>
      <c r="B258" s="91" t="s">
        <v>69</v>
      </c>
      <c r="C258" s="91" t="s">
        <v>641</v>
      </c>
      <c r="D258" s="91" t="s">
        <v>95</v>
      </c>
      <c r="E258" s="91" t="s">
        <v>107</v>
      </c>
      <c r="F258" s="91" t="s">
        <v>108</v>
      </c>
      <c r="G258" s="91" t="s">
        <v>109</v>
      </c>
      <c r="H258" s="91" t="s">
        <v>110</v>
      </c>
      <c r="I258" s="91" t="s">
        <v>280</v>
      </c>
    </row>
    <row r="259" spans="1:9" x14ac:dyDescent="0.15">
      <c r="A259" s="91" t="s">
        <v>62</v>
      </c>
      <c r="B259" s="91" t="s">
        <v>69</v>
      </c>
      <c r="C259" s="91" t="s">
        <v>642</v>
      </c>
      <c r="D259" s="91" t="s">
        <v>95</v>
      </c>
      <c r="E259" s="91" t="s">
        <v>222</v>
      </c>
      <c r="F259" s="91" t="s">
        <v>152</v>
      </c>
      <c r="G259" s="91" t="s">
        <v>109</v>
      </c>
      <c r="H259" s="91" t="s">
        <v>104</v>
      </c>
      <c r="I259" s="91" t="s">
        <v>249</v>
      </c>
    </row>
    <row r="260" spans="1:9" x14ac:dyDescent="0.15">
      <c r="A260" s="91" t="s">
        <v>62</v>
      </c>
      <c r="B260" s="91" t="s">
        <v>69</v>
      </c>
      <c r="C260" s="91" t="s">
        <v>643</v>
      </c>
      <c r="D260" s="91" t="s">
        <v>187</v>
      </c>
    </row>
    <row r="261" spans="1:9" x14ac:dyDescent="0.15">
      <c r="A261" s="91" t="s">
        <v>37</v>
      </c>
      <c r="B261" s="91" t="s">
        <v>46</v>
      </c>
      <c r="C261" s="91" t="s">
        <v>392</v>
      </c>
      <c r="D261" s="91" t="s">
        <v>113</v>
      </c>
      <c r="E261" s="91" t="s">
        <v>393</v>
      </c>
      <c r="F261" s="91" t="s">
        <v>167</v>
      </c>
      <c r="G261" s="91" t="s">
        <v>171</v>
      </c>
      <c r="H261" s="91" t="s">
        <v>290</v>
      </c>
      <c r="I261" s="91" t="s">
        <v>127</v>
      </c>
    </row>
    <row r="262" spans="1:9" x14ac:dyDescent="0.15">
      <c r="A262" s="91" t="s">
        <v>37</v>
      </c>
      <c r="B262" s="91" t="s">
        <v>46</v>
      </c>
      <c r="C262" s="91" t="s">
        <v>394</v>
      </c>
      <c r="D262" s="91" t="s">
        <v>113</v>
      </c>
      <c r="E262" s="91" t="s">
        <v>107</v>
      </c>
      <c r="F262" s="91" t="s">
        <v>126</v>
      </c>
      <c r="G262" s="91" t="s">
        <v>109</v>
      </c>
      <c r="H262" s="91" t="s">
        <v>148</v>
      </c>
      <c r="I262" s="91" t="s">
        <v>249</v>
      </c>
    </row>
    <row r="263" spans="1:9" x14ac:dyDescent="0.15">
      <c r="A263" s="91" t="s">
        <v>37</v>
      </c>
      <c r="B263" s="91" t="s">
        <v>46</v>
      </c>
      <c r="C263" s="91" t="s">
        <v>395</v>
      </c>
      <c r="D263" s="91" t="s">
        <v>95</v>
      </c>
      <c r="E263" s="91" t="s">
        <v>107</v>
      </c>
      <c r="F263" s="91" t="s">
        <v>126</v>
      </c>
      <c r="G263" s="91" t="s">
        <v>109</v>
      </c>
      <c r="H263" s="91" t="s">
        <v>185</v>
      </c>
      <c r="I263" s="91" t="s">
        <v>369</v>
      </c>
    </row>
    <row r="264" spans="1:9" x14ac:dyDescent="0.15">
      <c r="A264" s="91" t="s">
        <v>37</v>
      </c>
      <c r="B264" s="91" t="s">
        <v>46</v>
      </c>
      <c r="C264" s="91" t="s">
        <v>396</v>
      </c>
      <c r="D264" s="91" t="s">
        <v>187</v>
      </c>
    </row>
    <row r="265" spans="1:9" x14ac:dyDescent="0.15">
      <c r="A265" s="91" t="s">
        <v>37</v>
      </c>
      <c r="B265" s="91" t="s">
        <v>46</v>
      </c>
      <c r="C265" s="91" t="s">
        <v>397</v>
      </c>
      <c r="D265" s="91" t="s">
        <v>113</v>
      </c>
      <c r="E265" s="91" t="s">
        <v>107</v>
      </c>
      <c r="F265" s="91" t="s">
        <v>129</v>
      </c>
      <c r="G265" s="91" t="s">
        <v>109</v>
      </c>
      <c r="H265" s="91" t="s">
        <v>104</v>
      </c>
      <c r="I265" s="91" t="s">
        <v>340</v>
      </c>
    </row>
    <row r="266" spans="1:9" x14ac:dyDescent="0.15">
      <c r="A266" s="91" t="s">
        <v>37</v>
      </c>
      <c r="B266" s="91" t="s">
        <v>46</v>
      </c>
      <c r="C266" s="91" t="s">
        <v>398</v>
      </c>
      <c r="D266" s="91" t="s">
        <v>95</v>
      </c>
      <c r="E266" s="91" t="s">
        <v>107</v>
      </c>
      <c r="F266" s="91" t="s">
        <v>129</v>
      </c>
      <c r="G266" s="91" t="s">
        <v>109</v>
      </c>
      <c r="H266" s="91" t="s">
        <v>185</v>
      </c>
      <c r="I266" s="91" t="s">
        <v>130</v>
      </c>
    </row>
    <row r="267" spans="1:9" x14ac:dyDescent="0.15">
      <c r="A267" s="91" t="s">
        <v>37</v>
      </c>
      <c r="B267" s="91" t="s">
        <v>46</v>
      </c>
      <c r="C267" s="91" t="s">
        <v>399</v>
      </c>
      <c r="D267" s="91" t="s">
        <v>187</v>
      </c>
    </row>
    <row r="268" spans="1:9" x14ac:dyDescent="0.15">
      <c r="A268" s="91" t="s">
        <v>37</v>
      </c>
      <c r="B268" s="91" t="s">
        <v>46</v>
      </c>
      <c r="C268" s="91" t="s">
        <v>400</v>
      </c>
      <c r="D268" s="91" t="s">
        <v>187</v>
      </c>
    </row>
    <row r="269" spans="1:9" x14ac:dyDescent="0.15">
      <c r="A269" s="91" t="s">
        <v>37</v>
      </c>
      <c r="B269" s="91" t="s">
        <v>46</v>
      </c>
      <c r="C269" s="91" t="s">
        <v>401</v>
      </c>
      <c r="D269" s="91" t="s">
        <v>113</v>
      </c>
      <c r="E269" s="91" t="s">
        <v>107</v>
      </c>
      <c r="F269" s="91" t="s">
        <v>126</v>
      </c>
      <c r="G269" s="91" t="s">
        <v>109</v>
      </c>
      <c r="H269" s="91" t="s">
        <v>220</v>
      </c>
      <c r="I269" s="91" t="s">
        <v>127</v>
      </c>
    </row>
    <row r="270" spans="1:9" x14ac:dyDescent="0.15">
      <c r="A270" s="91" t="s">
        <v>37</v>
      </c>
      <c r="B270" s="91" t="s">
        <v>46</v>
      </c>
      <c r="C270" s="91" t="s">
        <v>402</v>
      </c>
      <c r="D270" s="91" t="s">
        <v>187</v>
      </c>
    </row>
    <row r="271" spans="1:9" x14ac:dyDescent="0.15">
      <c r="A271" s="91" t="s">
        <v>50</v>
      </c>
      <c r="B271" s="91" t="s">
        <v>53</v>
      </c>
      <c r="C271" s="91" t="s">
        <v>499</v>
      </c>
      <c r="D271" s="91" t="s">
        <v>160</v>
      </c>
      <c r="E271" s="91" t="s">
        <v>161</v>
      </c>
      <c r="F271" s="91" t="s">
        <v>102</v>
      </c>
      <c r="G271" s="91" t="s">
        <v>98</v>
      </c>
      <c r="H271" s="91" t="s">
        <v>115</v>
      </c>
      <c r="I271" s="91" t="s">
        <v>127</v>
      </c>
    </row>
    <row r="272" spans="1:9" x14ac:dyDescent="0.15">
      <c r="A272" s="91" t="s">
        <v>50</v>
      </c>
      <c r="B272" s="91" t="s">
        <v>53</v>
      </c>
      <c r="C272" s="91" t="s">
        <v>500</v>
      </c>
      <c r="D272" s="91" t="s">
        <v>187</v>
      </c>
    </row>
    <row r="273" spans="1:9" x14ac:dyDescent="0.15">
      <c r="A273" s="91" t="s">
        <v>50</v>
      </c>
      <c r="B273" s="91" t="s">
        <v>53</v>
      </c>
      <c r="C273" s="91" t="s">
        <v>501</v>
      </c>
      <c r="D273" s="91" t="s">
        <v>187</v>
      </c>
    </row>
    <row r="274" spans="1:9" x14ac:dyDescent="0.15">
      <c r="A274" s="91" t="s">
        <v>50</v>
      </c>
      <c r="B274" s="91" t="s">
        <v>53</v>
      </c>
      <c r="C274" s="91" t="s">
        <v>502</v>
      </c>
      <c r="D274" s="91" t="s">
        <v>199</v>
      </c>
      <c r="E274" s="91" t="s">
        <v>114</v>
      </c>
      <c r="F274" s="91" t="s">
        <v>129</v>
      </c>
      <c r="G274" s="91" t="s">
        <v>98</v>
      </c>
      <c r="H274" s="91" t="s">
        <v>115</v>
      </c>
      <c r="I274" s="91" t="s">
        <v>416</v>
      </c>
    </row>
    <row r="275" spans="1:9" x14ac:dyDescent="0.15">
      <c r="A275" s="91" t="s">
        <v>50</v>
      </c>
      <c r="B275" s="91" t="s">
        <v>53</v>
      </c>
      <c r="C275" s="91" t="s">
        <v>503</v>
      </c>
      <c r="D275" s="91" t="s">
        <v>95</v>
      </c>
      <c r="E275" s="91" t="s">
        <v>114</v>
      </c>
      <c r="F275" s="91" t="s">
        <v>108</v>
      </c>
      <c r="G275" s="91" t="s">
        <v>98</v>
      </c>
      <c r="H275" s="91" t="s">
        <v>115</v>
      </c>
      <c r="I275" s="91" t="s">
        <v>122</v>
      </c>
    </row>
    <row r="276" spans="1:9" x14ac:dyDescent="0.15">
      <c r="A276" s="91" t="s">
        <v>50</v>
      </c>
      <c r="B276" s="91" t="s">
        <v>53</v>
      </c>
      <c r="C276" s="91" t="s">
        <v>504</v>
      </c>
      <c r="D276" s="91" t="s">
        <v>136</v>
      </c>
      <c r="E276" s="91" t="s">
        <v>161</v>
      </c>
      <c r="F276" s="91" t="s">
        <v>102</v>
      </c>
      <c r="G276" s="91" t="s">
        <v>98</v>
      </c>
      <c r="H276" s="91" t="s">
        <v>115</v>
      </c>
      <c r="I276" s="91" t="s">
        <v>111</v>
      </c>
    </row>
    <row r="277" spans="1:9" x14ac:dyDescent="0.15">
      <c r="A277" s="91" t="s">
        <v>50</v>
      </c>
      <c r="B277" s="91" t="s">
        <v>53</v>
      </c>
      <c r="C277" s="91" t="s">
        <v>505</v>
      </c>
      <c r="D277" s="91" t="s">
        <v>136</v>
      </c>
      <c r="E277" s="91" t="s">
        <v>107</v>
      </c>
      <c r="F277" s="91" t="s">
        <v>129</v>
      </c>
      <c r="G277" s="91" t="s">
        <v>98</v>
      </c>
      <c r="H277" s="91" t="s">
        <v>99</v>
      </c>
      <c r="I277" s="91" t="s">
        <v>127</v>
      </c>
    </row>
    <row r="278" spans="1:9" x14ac:dyDescent="0.15">
      <c r="A278" s="91" t="s">
        <v>50</v>
      </c>
      <c r="B278" s="91" t="s">
        <v>53</v>
      </c>
      <c r="C278" s="91" t="s">
        <v>506</v>
      </c>
      <c r="D278" s="91" t="s">
        <v>187</v>
      </c>
    </row>
    <row r="279" spans="1:9" x14ac:dyDescent="0.15">
      <c r="A279" s="91" t="s">
        <v>50</v>
      </c>
      <c r="B279" s="91" t="s">
        <v>53</v>
      </c>
      <c r="C279" s="91" t="s">
        <v>507</v>
      </c>
      <c r="D279" s="91" t="s">
        <v>95</v>
      </c>
      <c r="E279" s="91" t="s">
        <v>393</v>
      </c>
      <c r="F279" s="91" t="s">
        <v>102</v>
      </c>
      <c r="G279" s="91" t="s">
        <v>109</v>
      </c>
      <c r="H279" s="91" t="s">
        <v>208</v>
      </c>
      <c r="I279" s="91" t="s">
        <v>223</v>
      </c>
    </row>
    <row r="280" spans="1:9" x14ac:dyDescent="0.15">
      <c r="A280" s="91" t="s">
        <v>50</v>
      </c>
      <c r="B280" s="91" t="s">
        <v>53</v>
      </c>
      <c r="C280" s="91" t="s">
        <v>508</v>
      </c>
      <c r="D280" s="91" t="s">
        <v>136</v>
      </c>
      <c r="E280" s="91" t="s">
        <v>161</v>
      </c>
      <c r="F280" s="91" t="s">
        <v>97</v>
      </c>
      <c r="G280" s="91" t="s">
        <v>98</v>
      </c>
      <c r="H280" s="91" t="s">
        <v>115</v>
      </c>
      <c r="I280" s="91" t="s">
        <v>127</v>
      </c>
    </row>
    <row r="281" spans="1:9" x14ac:dyDescent="0.15">
      <c r="A281" s="91" t="s">
        <v>50</v>
      </c>
      <c r="B281" s="91" t="s">
        <v>53</v>
      </c>
      <c r="C281" s="91" t="s">
        <v>509</v>
      </c>
      <c r="D281" s="91" t="s">
        <v>136</v>
      </c>
      <c r="E281" s="91" t="s">
        <v>161</v>
      </c>
      <c r="F281" s="91" t="s">
        <v>147</v>
      </c>
      <c r="G281" s="91" t="s">
        <v>98</v>
      </c>
      <c r="H281" s="91" t="s">
        <v>99</v>
      </c>
      <c r="I281" s="91" t="s">
        <v>252</v>
      </c>
    </row>
    <row r="282" spans="1:9" x14ac:dyDescent="0.15">
      <c r="A282" s="91" t="s">
        <v>50</v>
      </c>
      <c r="B282" s="91" t="s">
        <v>53</v>
      </c>
      <c r="C282" s="91" t="s">
        <v>510</v>
      </c>
      <c r="D282" s="91" t="s">
        <v>136</v>
      </c>
      <c r="E282" s="91" t="s">
        <v>161</v>
      </c>
      <c r="F282" s="91" t="s">
        <v>162</v>
      </c>
      <c r="G282" s="91" t="s">
        <v>98</v>
      </c>
      <c r="H282" s="91" t="s">
        <v>162</v>
      </c>
      <c r="I282" s="91" t="s">
        <v>162</v>
      </c>
    </row>
    <row r="283" spans="1:9" x14ac:dyDescent="0.15">
      <c r="A283" s="91" t="s">
        <v>50</v>
      </c>
      <c r="B283" s="91" t="s">
        <v>53</v>
      </c>
      <c r="C283" s="91" t="s">
        <v>511</v>
      </c>
      <c r="D283" s="91" t="s">
        <v>136</v>
      </c>
      <c r="E283" s="91" t="s">
        <v>161</v>
      </c>
      <c r="F283" s="91" t="s">
        <v>129</v>
      </c>
      <c r="G283" s="91" t="s">
        <v>98</v>
      </c>
      <c r="H283" s="91" t="s">
        <v>99</v>
      </c>
      <c r="I283" s="91" t="s">
        <v>416</v>
      </c>
    </row>
    <row r="284" spans="1:9" x14ac:dyDescent="0.15">
      <c r="A284" s="91" t="s">
        <v>50</v>
      </c>
      <c r="B284" s="91" t="s">
        <v>53</v>
      </c>
      <c r="C284" s="91" t="s">
        <v>512</v>
      </c>
      <c r="D284" s="91" t="s">
        <v>187</v>
      </c>
    </row>
    <row r="285" spans="1:9" x14ac:dyDescent="0.15">
      <c r="A285" s="91" t="s">
        <v>50</v>
      </c>
      <c r="B285" s="91" t="s">
        <v>53</v>
      </c>
      <c r="C285" s="91" t="s">
        <v>513</v>
      </c>
      <c r="D285" s="91" t="s">
        <v>136</v>
      </c>
      <c r="E285" s="91" t="s">
        <v>161</v>
      </c>
      <c r="F285" s="91" t="s">
        <v>170</v>
      </c>
      <c r="G285" s="91" t="s">
        <v>98</v>
      </c>
      <c r="H285" s="91" t="s">
        <v>115</v>
      </c>
      <c r="I285" s="91" t="s">
        <v>149</v>
      </c>
    </row>
    <row r="286" spans="1:9" x14ac:dyDescent="0.15">
      <c r="A286" s="91" t="s">
        <v>50</v>
      </c>
      <c r="B286" s="91" t="s">
        <v>53</v>
      </c>
      <c r="C286" s="91" t="s">
        <v>514</v>
      </c>
      <c r="D286" s="91" t="s">
        <v>199</v>
      </c>
      <c r="E286" s="91" t="s">
        <v>161</v>
      </c>
      <c r="F286" s="91" t="s">
        <v>126</v>
      </c>
      <c r="G286" s="91" t="s">
        <v>98</v>
      </c>
      <c r="H286" s="91" t="s">
        <v>115</v>
      </c>
      <c r="I286" s="91" t="s">
        <v>164</v>
      </c>
    </row>
    <row r="287" spans="1:9" x14ac:dyDescent="0.15">
      <c r="A287" s="91" t="s">
        <v>16</v>
      </c>
      <c r="B287" s="91" t="s">
        <v>31</v>
      </c>
      <c r="C287" s="91" t="s">
        <v>189</v>
      </c>
      <c r="D287" s="91" t="s">
        <v>187</v>
      </c>
    </row>
    <row r="288" spans="1:9" x14ac:dyDescent="0.15">
      <c r="A288" s="91" t="s">
        <v>16</v>
      </c>
      <c r="B288" s="91" t="s">
        <v>31</v>
      </c>
      <c r="C288" s="91" t="s">
        <v>190</v>
      </c>
      <c r="D288" s="91" t="s">
        <v>191</v>
      </c>
      <c r="E288" s="91" t="s">
        <v>169</v>
      </c>
      <c r="F288" s="91" t="s">
        <v>147</v>
      </c>
      <c r="G288" s="91" t="s">
        <v>171</v>
      </c>
      <c r="H288" s="91" t="s">
        <v>99</v>
      </c>
      <c r="I288" s="91" t="s">
        <v>124</v>
      </c>
    </row>
    <row r="289" spans="1:9" x14ac:dyDescent="0.15">
      <c r="A289" s="91" t="s">
        <v>16</v>
      </c>
      <c r="B289" s="91" t="s">
        <v>31</v>
      </c>
      <c r="C289" s="91" t="s">
        <v>192</v>
      </c>
      <c r="D289" s="91" t="s">
        <v>187</v>
      </c>
    </row>
    <row r="290" spans="1:9" x14ac:dyDescent="0.15">
      <c r="A290" s="91" t="s">
        <v>16</v>
      </c>
      <c r="B290" s="91" t="s">
        <v>31</v>
      </c>
      <c r="C290" s="91" t="s">
        <v>193</v>
      </c>
      <c r="D290" s="91" t="s">
        <v>113</v>
      </c>
      <c r="E290" s="91" t="s">
        <v>107</v>
      </c>
      <c r="F290" s="91" t="s">
        <v>97</v>
      </c>
      <c r="G290" s="91" t="s">
        <v>109</v>
      </c>
      <c r="H290" s="91" t="s">
        <v>194</v>
      </c>
      <c r="I290" s="91" t="s">
        <v>127</v>
      </c>
    </row>
    <row r="291" spans="1:9" x14ac:dyDescent="0.15">
      <c r="A291" s="91" t="s">
        <v>16</v>
      </c>
      <c r="B291" s="91" t="s">
        <v>31</v>
      </c>
      <c r="C291" s="91" t="s">
        <v>195</v>
      </c>
      <c r="D291" s="91" t="s">
        <v>95</v>
      </c>
      <c r="E291" s="91" t="s">
        <v>114</v>
      </c>
      <c r="F291" s="91" t="s">
        <v>102</v>
      </c>
      <c r="G291" s="91" t="s">
        <v>103</v>
      </c>
      <c r="H291" s="91" t="s">
        <v>196</v>
      </c>
      <c r="I291" s="91" t="s">
        <v>138</v>
      </c>
    </row>
    <row r="292" spans="1:9" x14ac:dyDescent="0.15">
      <c r="A292" s="91" t="s">
        <v>16</v>
      </c>
      <c r="B292" s="91" t="s">
        <v>31</v>
      </c>
      <c r="C292" s="91" t="s">
        <v>197</v>
      </c>
      <c r="D292" s="91" t="s">
        <v>187</v>
      </c>
    </row>
    <row r="293" spans="1:9" x14ac:dyDescent="0.15">
      <c r="A293" s="91" t="s">
        <v>16</v>
      </c>
      <c r="B293" s="91" t="s">
        <v>31</v>
      </c>
      <c r="C293" s="91" t="s">
        <v>198</v>
      </c>
      <c r="D293" s="91" t="s">
        <v>187</v>
      </c>
    </row>
    <row r="294" spans="1:9" x14ac:dyDescent="0.15">
      <c r="A294" s="91" t="s">
        <v>16</v>
      </c>
      <c r="B294" s="91" t="s">
        <v>31</v>
      </c>
      <c r="C294" s="91" t="s">
        <v>198</v>
      </c>
      <c r="D294" s="91" t="s">
        <v>199</v>
      </c>
      <c r="E294" s="91" t="s">
        <v>114</v>
      </c>
      <c r="F294" s="91" t="s">
        <v>102</v>
      </c>
      <c r="G294" s="91" t="s">
        <v>98</v>
      </c>
      <c r="H294" s="91" t="s">
        <v>115</v>
      </c>
      <c r="I294" s="91" t="s">
        <v>127</v>
      </c>
    </row>
    <row r="295" spans="1:9" x14ac:dyDescent="0.15">
      <c r="A295" s="91" t="s">
        <v>16</v>
      </c>
      <c r="B295" s="91" t="s">
        <v>31</v>
      </c>
      <c r="C295" s="91" t="s">
        <v>200</v>
      </c>
      <c r="D295" s="91" t="s">
        <v>113</v>
      </c>
      <c r="E295" s="91" t="s">
        <v>107</v>
      </c>
      <c r="F295" s="91" t="s">
        <v>102</v>
      </c>
      <c r="G295" s="91" t="s">
        <v>201</v>
      </c>
      <c r="H295" s="91" t="s">
        <v>202</v>
      </c>
      <c r="I295" s="91" t="s">
        <v>127</v>
      </c>
    </row>
    <row r="296" spans="1:9" x14ac:dyDescent="0.15">
      <c r="A296" s="91" t="s">
        <v>16</v>
      </c>
      <c r="B296" s="91" t="s">
        <v>31</v>
      </c>
      <c r="C296" s="91" t="s">
        <v>203</v>
      </c>
      <c r="D296" s="91" t="s">
        <v>204</v>
      </c>
      <c r="E296" s="91" t="s">
        <v>107</v>
      </c>
      <c r="F296" s="91" t="s">
        <v>102</v>
      </c>
      <c r="G296" s="91" t="s">
        <v>109</v>
      </c>
      <c r="H296" s="91" t="s">
        <v>121</v>
      </c>
      <c r="I296" s="91" t="s">
        <v>205</v>
      </c>
    </row>
    <row r="297" spans="1:9" x14ac:dyDescent="0.15">
      <c r="A297" s="91" t="s">
        <v>16</v>
      </c>
      <c r="B297" s="91" t="s">
        <v>31</v>
      </c>
      <c r="C297" s="91" t="s">
        <v>206</v>
      </c>
      <c r="D297" s="91" t="s">
        <v>113</v>
      </c>
      <c r="E297" s="91" t="s">
        <v>107</v>
      </c>
      <c r="F297" s="91" t="s">
        <v>162</v>
      </c>
      <c r="G297" s="91" t="s">
        <v>162</v>
      </c>
      <c r="H297" s="91" t="s">
        <v>162</v>
      </c>
      <c r="I297" s="91" t="s">
        <v>162</v>
      </c>
    </row>
    <row r="298" spans="1:9" x14ac:dyDescent="0.15">
      <c r="A298" s="91" t="s">
        <v>16</v>
      </c>
      <c r="B298" s="91" t="s">
        <v>31</v>
      </c>
      <c r="C298" s="91" t="s">
        <v>207</v>
      </c>
      <c r="D298" s="91" t="s">
        <v>113</v>
      </c>
      <c r="E298" s="91" t="s">
        <v>107</v>
      </c>
      <c r="F298" s="91" t="s">
        <v>108</v>
      </c>
      <c r="G298" s="91" t="s">
        <v>109</v>
      </c>
      <c r="H298" s="91" t="s">
        <v>208</v>
      </c>
      <c r="I298" s="91" t="s">
        <v>111</v>
      </c>
    </row>
    <row r="299" spans="1:9" x14ac:dyDescent="0.15">
      <c r="A299" s="91" t="s">
        <v>16</v>
      </c>
      <c r="B299" s="91" t="s">
        <v>31</v>
      </c>
      <c r="C299" s="91" t="s">
        <v>209</v>
      </c>
      <c r="D299" s="91" t="s">
        <v>113</v>
      </c>
      <c r="E299" s="91" t="s">
        <v>107</v>
      </c>
      <c r="F299" s="91" t="s">
        <v>129</v>
      </c>
      <c r="G299" s="91" t="s">
        <v>109</v>
      </c>
      <c r="H299" s="91" t="s">
        <v>104</v>
      </c>
      <c r="I299" s="91" t="s">
        <v>127</v>
      </c>
    </row>
    <row r="300" spans="1:9" x14ac:dyDescent="0.15">
      <c r="A300" s="91" t="s">
        <v>16</v>
      </c>
      <c r="B300" s="91" t="s">
        <v>31</v>
      </c>
      <c r="C300" s="91" t="s">
        <v>210</v>
      </c>
      <c r="D300" s="91" t="s">
        <v>187</v>
      </c>
    </row>
    <row r="301" spans="1:9" x14ac:dyDescent="0.15">
      <c r="A301" s="91" t="s">
        <v>16</v>
      </c>
      <c r="B301" s="91" t="s">
        <v>31</v>
      </c>
      <c r="C301" s="91" t="s">
        <v>210</v>
      </c>
      <c r="D301" s="91" t="s">
        <v>199</v>
      </c>
      <c r="E301" s="91" t="s">
        <v>114</v>
      </c>
      <c r="F301" s="91" t="s">
        <v>102</v>
      </c>
      <c r="G301" s="91" t="s">
        <v>98</v>
      </c>
      <c r="H301" s="91" t="s">
        <v>202</v>
      </c>
      <c r="I301" s="91" t="s">
        <v>127</v>
      </c>
    </row>
    <row r="302" spans="1:9" x14ac:dyDescent="0.15">
      <c r="A302" s="91" t="s">
        <v>16</v>
      </c>
      <c r="B302" s="91" t="s">
        <v>31</v>
      </c>
      <c r="C302" s="91" t="s">
        <v>211</v>
      </c>
      <c r="D302" s="91" t="s">
        <v>95</v>
      </c>
      <c r="E302" s="91" t="s">
        <v>107</v>
      </c>
      <c r="F302" s="91" t="s">
        <v>152</v>
      </c>
      <c r="G302" s="91" t="s">
        <v>109</v>
      </c>
      <c r="H302" s="91" t="s">
        <v>208</v>
      </c>
      <c r="I302" s="91" t="s">
        <v>205</v>
      </c>
    </row>
    <row r="303" spans="1:9" x14ac:dyDescent="0.15">
      <c r="A303" s="91" t="s">
        <v>16</v>
      </c>
      <c r="B303" s="91" t="s">
        <v>31</v>
      </c>
      <c r="C303" s="91" t="s">
        <v>212</v>
      </c>
      <c r="D303" s="91" t="s">
        <v>113</v>
      </c>
      <c r="E303" s="91" t="s">
        <v>107</v>
      </c>
      <c r="F303" s="91" t="s">
        <v>102</v>
      </c>
      <c r="G303" s="91" t="s">
        <v>157</v>
      </c>
      <c r="H303" s="91" t="s">
        <v>196</v>
      </c>
      <c r="I303" s="91" t="s">
        <v>213</v>
      </c>
    </row>
    <row r="304" spans="1:9" x14ac:dyDescent="0.15">
      <c r="A304" s="91" t="s">
        <v>16</v>
      </c>
      <c r="B304" s="91" t="s">
        <v>31</v>
      </c>
      <c r="C304" s="91" t="s">
        <v>214</v>
      </c>
      <c r="D304" s="91" t="s">
        <v>187</v>
      </c>
    </row>
    <row r="305" spans="1:9" x14ac:dyDescent="0.15">
      <c r="A305" s="91" t="s">
        <v>16</v>
      </c>
      <c r="B305" s="91" t="s">
        <v>31</v>
      </c>
      <c r="C305" s="91" t="s">
        <v>215</v>
      </c>
      <c r="D305" s="91" t="s">
        <v>113</v>
      </c>
      <c r="E305" s="91" t="s">
        <v>169</v>
      </c>
      <c r="F305" s="91" t="s">
        <v>108</v>
      </c>
      <c r="G305" s="91" t="s">
        <v>171</v>
      </c>
      <c r="H305" s="91" t="s">
        <v>185</v>
      </c>
      <c r="I305" s="91" t="s">
        <v>164</v>
      </c>
    </row>
    <row r="306" spans="1:9" x14ac:dyDescent="0.15">
      <c r="A306" s="91" t="s">
        <v>16</v>
      </c>
      <c r="B306" s="91" t="s">
        <v>31</v>
      </c>
      <c r="C306" s="91" t="s">
        <v>216</v>
      </c>
      <c r="D306" s="91" t="s">
        <v>187</v>
      </c>
    </row>
    <row r="307" spans="1:9" x14ac:dyDescent="0.15">
      <c r="A307" s="91" t="s">
        <v>16</v>
      </c>
      <c r="B307" s="91" t="s">
        <v>31</v>
      </c>
      <c r="C307" s="91" t="s">
        <v>217</v>
      </c>
      <c r="D307" s="91" t="s">
        <v>187</v>
      </c>
    </row>
    <row r="308" spans="1:9" x14ac:dyDescent="0.15">
      <c r="A308" s="91" t="s">
        <v>16</v>
      </c>
      <c r="B308" s="91" t="s">
        <v>31</v>
      </c>
      <c r="C308" s="91" t="s">
        <v>218</v>
      </c>
      <c r="D308" s="91" t="s">
        <v>95</v>
      </c>
      <c r="E308" s="91" t="s">
        <v>107</v>
      </c>
      <c r="F308" s="91" t="s">
        <v>147</v>
      </c>
      <c r="G308" s="91" t="s">
        <v>109</v>
      </c>
      <c r="H308" s="91" t="s">
        <v>208</v>
      </c>
      <c r="I308" s="91" t="s">
        <v>205</v>
      </c>
    </row>
    <row r="309" spans="1:9" x14ac:dyDescent="0.15">
      <c r="A309" s="91" t="s">
        <v>16</v>
      </c>
      <c r="B309" s="91" t="s">
        <v>31</v>
      </c>
      <c r="C309" s="91" t="s">
        <v>219</v>
      </c>
      <c r="D309" s="91" t="s">
        <v>204</v>
      </c>
      <c r="E309" s="91" t="s">
        <v>114</v>
      </c>
      <c r="F309" s="91" t="s">
        <v>102</v>
      </c>
      <c r="G309" s="91" t="s">
        <v>109</v>
      </c>
      <c r="H309" s="91" t="s">
        <v>220</v>
      </c>
      <c r="I309" s="91" t="s">
        <v>127</v>
      </c>
    </row>
    <row r="310" spans="1:9" x14ac:dyDescent="0.15">
      <c r="A310" s="91" t="s">
        <v>16</v>
      </c>
      <c r="B310" s="91" t="s">
        <v>31</v>
      </c>
      <c r="C310" s="91" t="s">
        <v>188</v>
      </c>
      <c r="D310" s="91" t="s">
        <v>187</v>
      </c>
    </row>
    <row r="311" spans="1:9" x14ac:dyDescent="0.15">
      <c r="A311" s="91" t="s">
        <v>62</v>
      </c>
      <c r="B311" s="91" t="s">
        <v>70</v>
      </c>
      <c r="C311" s="91" t="s">
        <v>644</v>
      </c>
      <c r="D311" s="91" t="s">
        <v>199</v>
      </c>
      <c r="E311" s="91" t="s">
        <v>107</v>
      </c>
      <c r="F311" s="91" t="s">
        <v>162</v>
      </c>
      <c r="G311" s="91" t="s">
        <v>98</v>
      </c>
      <c r="H311" s="91" t="s">
        <v>162</v>
      </c>
      <c r="I311" s="91" t="s">
        <v>162</v>
      </c>
    </row>
    <row r="312" spans="1:9" x14ac:dyDescent="0.15">
      <c r="A312" s="91" t="s">
        <v>62</v>
      </c>
      <c r="B312" s="91" t="s">
        <v>70</v>
      </c>
      <c r="C312" s="91" t="s">
        <v>645</v>
      </c>
      <c r="D312" s="91" t="s">
        <v>95</v>
      </c>
      <c r="E312" s="91" t="s">
        <v>107</v>
      </c>
      <c r="F312" s="91" t="s">
        <v>126</v>
      </c>
      <c r="G312" s="91" t="s">
        <v>109</v>
      </c>
      <c r="H312" s="91" t="s">
        <v>185</v>
      </c>
      <c r="I312" s="91" t="s">
        <v>100</v>
      </c>
    </row>
    <row r="313" spans="1:9" x14ac:dyDescent="0.15">
      <c r="A313" s="91" t="s">
        <v>62</v>
      </c>
      <c r="B313" s="91" t="s">
        <v>70</v>
      </c>
      <c r="C313" s="91" t="s">
        <v>646</v>
      </c>
      <c r="D313" s="91" t="s">
        <v>95</v>
      </c>
      <c r="E313" s="91" t="s">
        <v>107</v>
      </c>
      <c r="F313" s="91" t="s">
        <v>118</v>
      </c>
      <c r="G313" s="91" t="s">
        <v>109</v>
      </c>
      <c r="H313" s="91" t="s">
        <v>110</v>
      </c>
      <c r="I313" s="91" t="s">
        <v>158</v>
      </c>
    </row>
    <row r="314" spans="1:9" x14ac:dyDescent="0.15">
      <c r="A314" s="91" t="s">
        <v>62</v>
      </c>
      <c r="B314" s="91" t="s">
        <v>70</v>
      </c>
      <c r="C314" s="91" t="s">
        <v>647</v>
      </c>
      <c r="D314" s="91" t="s">
        <v>95</v>
      </c>
      <c r="E314" s="91" t="s">
        <v>107</v>
      </c>
      <c r="F314" s="91" t="s">
        <v>147</v>
      </c>
      <c r="G314" s="91" t="s">
        <v>109</v>
      </c>
      <c r="H314" s="91" t="s">
        <v>110</v>
      </c>
      <c r="I314" s="91" t="s">
        <v>149</v>
      </c>
    </row>
    <row r="315" spans="1:9" x14ac:dyDescent="0.15">
      <c r="A315" s="91" t="s">
        <v>62</v>
      </c>
      <c r="B315" s="91" t="s">
        <v>70</v>
      </c>
      <c r="C315" s="91" t="s">
        <v>648</v>
      </c>
      <c r="D315" s="91" t="s">
        <v>95</v>
      </c>
      <c r="E315" s="91" t="s">
        <v>107</v>
      </c>
      <c r="F315" s="91" t="s">
        <v>162</v>
      </c>
      <c r="G315" s="91" t="s">
        <v>109</v>
      </c>
      <c r="H315" s="91" t="s">
        <v>279</v>
      </c>
      <c r="I315" s="91" t="s">
        <v>331</v>
      </c>
    </row>
    <row r="316" spans="1:9" x14ac:dyDescent="0.15">
      <c r="A316" s="91" t="s">
        <v>62</v>
      </c>
      <c r="B316" s="91" t="s">
        <v>70</v>
      </c>
      <c r="C316" s="91" t="s">
        <v>649</v>
      </c>
      <c r="D316" s="91" t="s">
        <v>113</v>
      </c>
      <c r="E316" s="91" t="s">
        <v>107</v>
      </c>
      <c r="F316" s="91" t="s">
        <v>152</v>
      </c>
      <c r="G316" s="91" t="s">
        <v>109</v>
      </c>
      <c r="H316" s="91" t="s">
        <v>208</v>
      </c>
      <c r="I316" s="91" t="s">
        <v>127</v>
      </c>
    </row>
    <row r="317" spans="1:9" x14ac:dyDescent="0.15">
      <c r="A317" s="91" t="s">
        <v>62</v>
      </c>
      <c r="B317" s="91" t="s">
        <v>70</v>
      </c>
      <c r="C317" s="91" t="s">
        <v>607</v>
      </c>
      <c r="D317" s="91" t="s">
        <v>187</v>
      </c>
    </row>
    <row r="318" spans="1:9" x14ac:dyDescent="0.15">
      <c r="A318" s="91" t="s">
        <v>62</v>
      </c>
      <c r="B318" s="91" t="s">
        <v>70</v>
      </c>
      <c r="C318" s="91" t="s">
        <v>650</v>
      </c>
      <c r="D318" s="91" t="s">
        <v>95</v>
      </c>
      <c r="E318" s="91" t="s">
        <v>107</v>
      </c>
      <c r="F318" s="91" t="s">
        <v>147</v>
      </c>
      <c r="G318" s="91" t="s">
        <v>109</v>
      </c>
      <c r="H318" s="91" t="s">
        <v>115</v>
      </c>
      <c r="I318" s="91" t="s">
        <v>460</v>
      </c>
    </row>
    <row r="319" spans="1:9" x14ac:dyDescent="0.15">
      <c r="A319" s="91" t="s">
        <v>62</v>
      </c>
      <c r="B319" s="91" t="s">
        <v>70</v>
      </c>
      <c r="C319" s="91" t="s">
        <v>409</v>
      </c>
      <c r="D319" s="91" t="s">
        <v>113</v>
      </c>
      <c r="E319" s="91" t="s">
        <v>107</v>
      </c>
      <c r="F319" s="91" t="s">
        <v>118</v>
      </c>
      <c r="G319" s="91" t="s">
        <v>305</v>
      </c>
      <c r="H319" s="91" t="s">
        <v>110</v>
      </c>
      <c r="I319" s="91" t="s">
        <v>122</v>
      </c>
    </row>
    <row r="320" spans="1:9" x14ac:dyDescent="0.15">
      <c r="A320" s="91" t="s">
        <v>62</v>
      </c>
      <c r="B320" s="91" t="s">
        <v>70</v>
      </c>
      <c r="C320" s="91" t="s">
        <v>651</v>
      </c>
      <c r="D320" s="91" t="s">
        <v>355</v>
      </c>
      <c r="E320" s="91" t="s">
        <v>169</v>
      </c>
      <c r="F320" s="91" t="s">
        <v>162</v>
      </c>
      <c r="G320" s="91" t="s">
        <v>171</v>
      </c>
      <c r="H320" s="91" t="s">
        <v>194</v>
      </c>
      <c r="I320" s="91" t="s">
        <v>608</v>
      </c>
    </row>
    <row r="321" spans="1:9" x14ac:dyDescent="0.15">
      <c r="A321" s="91" t="s">
        <v>62</v>
      </c>
      <c r="B321" s="91" t="s">
        <v>70</v>
      </c>
      <c r="C321" s="91" t="s">
        <v>652</v>
      </c>
      <c r="D321" s="91" t="s">
        <v>95</v>
      </c>
      <c r="E321" s="91" t="s">
        <v>107</v>
      </c>
      <c r="F321" s="91" t="s">
        <v>147</v>
      </c>
      <c r="G321" s="91" t="s">
        <v>109</v>
      </c>
      <c r="H321" s="91" t="s">
        <v>208</v>
      </c>
      <c r="I321" s="91" t="s">
        <v>653</v>
      </c>
    </row>
    <row r="322" spans="1:9" x14ac:dyDescent="0.15">
      <c r="A322" s="91" t="s">
        <v>62</v>
      </c>
      <c r="B322" s="91" t="s">
        <v>70</v>
      </c>
      <c r="C322" s="91" t="s">
        <v>654</v>
      </c>
      <c r="D322" s="91" t="s">
        <v>95</v>
      </c>
      <c r="E322" s="91" t="s">
        <v>107</v>
      </c>
      <c r="F322" s="91" t="s">
        <v>126</v>
      </c>
      <c r="G322" s="91" t="s">
        <v>109</v>
      </c>
      <c r="H322" s="91" t="s">
        <v>185</v>
      </c>
      <c r="I322" s="91" t="s">
        <v>111</v>
      </c>
    </row>
    <row r="323" spans="1:9" x14ac:dyDescent="0.15">
      <c r="A323" s="91" t="s">
        <v>62</v>
      </c>
      <c r="B323" s="91" t="s">
        <v>70</v>
      </c>
      <c r="C323" s="91" t="s">
        <v>655</v>
      </c>
      <c r="D323" s="91" t="s">
        <v>95</v>
      </c>
      <c r="E323" s="91" t="s">
        <v>107</v>
      </c>
      <c r="F323" s="91" t="s">
        <v>152</v>
      </c>
      <c r="G323" s="91" t="s">
        <v>109</v>
      </c>
      <c r="H323" s="91" t="s">
        <v>202</v>
      </c>
      <c r="I323" s="91" t="s">
        <v>127</v>
      </c>
    </row>
    <row r="324" spans="1:9" x14ac:dyDescent="0.15">
      <c r="A324" s="91" t="s">
        <v>62</v>
      </c>
      <c r="B324" s="91" t="s">
        <v>70</v>
      </c>
      <c r="C324" s="91" t="s">
        <v>655</v>
      </c>
      <c r="D324" s="91" t="s">
        <v>95</v>
      </c>
      <c r="E324" s="91" t="s">
        <v>107</v>
      </c>
      <c r="F324" s="91" t="s">
        <v>297</v>
      </c>
      <c r="G324" s="91" t="s">
        <v>109</v>
      </c>
      <c r="H324" s="91" t="s">
        <v>185</v>
      </c>
      <c r="I324" s="91" t="s">
        <v>100</v>
      </c>
    </row>
    <row r="325" spans="1:9" x14ac:dyDescent="0.15">
      <c r="A325" s="91" t="s">
        <v>62</v>
      </c>
      <c r="B325" s="91" t="s">
        <v>70</v>
      </c>
      <c r="C325" s="91" t="s">
        <v>655</v>
      </c>
      <c r="D325" s="91" t="s">
        <v>95</v>
      </c>
      <c r="E325" s="91" t="s">
        <v>107</v>
      </c>
      <c r="F325" s="91" t="s">
        <v>162</v>
      </c>
      <c r="G325" s="91" t="s">
        <v>162</v>
      </c>
      <c r="H325" s="91" t="s">
        <v>162</v>
      </c>
      <c r="I325" s="91" t="s">
        <v>162</v>
      </c>
    </row>
    <row r="326" spans="1:9" x14ac:dyDescent="0.15">
      <c r="A326" s="91" t="s">
        <v>62</v>
      </c>
      <c r="B326" s="91" t="s">
        <v>70</v>
      </c>
      <c r="C326" s="91" t="s">
        <v>656</v>
      </c>
      <c r="D326" s="91" t="s">
        <v>113</v>
      </c>
      <c r="E326" s="91" t="s">
        <v>107</v>
      </c>
      <c r="F326" s="91" t="s">
        <v>126</v>
      </c>
      <c r="G326" s="91" t="s">
        <v>109</v>
      </c>
      <c r="H326" s="91" t="s">
        <v>220</v>
      </c>
      <c r="I326" s="91" t="s">
        <v>391</v>
      </c>
    </row>
    <row r="327" spans="1:9" x14ac:dyDescent="0.15">
      <c r="A327" s="91" t="s">
        <v>62</v>
      </c>
      <c r="B327" s="91" t="s">
        <v>70</v>
      </c>
      <c r="C327" s="91" t="s">
        <v>657</v>
      </c>
      <c r="D327" s="91" t="s">
        <v>95</v>
      </c>
      <c r="E327" s="91" t="s">
        <v>107</v>
      </c>
      <c r="F327" s="91" t="s">
        <v>147</v>
      </c>
      <c r="G327" s="91" t="s">
        <v>109</v>
      </c>
      <c r="H327" s="91" t="s">
        <v>104</v>
      </c>
      <c r="I327" s="91" t="s">
        <v>149</v>
      </c>
    </row>
    <row r="328" spans="1:9" x14ac:dyDescent="0.15">
      <c r="A328" s="91" t="s">
        <v>62</v>
      </c>
      <c r="B328" s="91" t="s">
        <v>70</v>
      </c>
      <c r="C328" s="91" t="s">
        <v>658</v>
      </c>
      <c r="D328" s="91" t="s">
        <v>95</v>
      </c>
      <c r="E328" s="91" t="s">
        <v>107</v>
      </c>
      <c r="F328" s="91" t="s">
        <v>152</v>
      </c>
      <c r="G328" s="91" t="s">
        <v>109</v>
      </c>
      <c r="H328" s="91" t="s">
        <v>202</v>
      </c>
      <c r="I328" s="91" t="s">
        <v>111</v>
      </c>
    </row>
    <row r="329" spans="1:9" x14ac:dyDescent="0.15">
      <c r="A329" s="91" t="s">
        <v>62</v>
      </c>
      <c r="B329" s="91" t="s">
        <v>70</v>
      </c>
      <c r="C329" s="91" t="s">
        <v>658</v>
      </c>
      <c r="D329" s="91" t="s">
        <v>355</v>
      </c>
      <c r="E329" s="91" t="s">
        <v>169</v>
      </c>
      <c r="F329" s="91" t="s">
        <v>147</v>
      </c>
      <c r="G329" s="91" t="s">
        <v>171</v>
      </c>
      <c r="H329" s="91" t="s">
        <v>208</v>
      </c>
      <c r="I329" s="91" t="s">
        <v>111</v>
      </c>
    </row>
    <row r="330" spans="1:9" x14ac:dyDescent="0.15">
      <c r="A330" s="91" t="s">
        <v>62</v>
      </c>
      <c r="B330" s="91" t="s">
        <v>70</v>
      </c>
      <c r="C330" s="91" t="s">
        <v>659</v>
      </c>
      <c r="D330" s="91" t="s">
        <v>95</v>
      </c>
      <c r="E330" s="91" t="s">
        <v>107</v>
      </c>
      <c r="F330" s="91" t="s">
        <v>126</v>
      </c>
      <c r="G330" s="91" t="s">
        <v>109</v>
      </c>
      <c r="H330" s="91" t="s">
        <v>185</v>
      </c>
      <c r="I330" s="91" t="s">
        <v>127</v>
      </c>
    </row>
    <row r="331" spans="1:9" x14ac:dyDescent="0.15">
      <c r="A331" s="91" t="s">
        <v>62</v>
      </c>
      <c r="B331" s="91" t="s">
        <v>70</v>
      </c>
      <c r="C331" s="91" t="s">
        <v>660</v>
      </c>
      <c r="D331" s="91" t="s">
        <v>95</v>
      </c>
      <c r="E331" s="91" t="s">
        <v>169</v>
      </c>
      <c r="F331" s="91" t="s">
        <v>152</v>
      </c>
      <c r="G331" s="91" t="s">
        <v>109</v>
      </c>
      <c r="H331" s="91" t="s">
        <v>115</v>
      </c>
      <c r="I331" s="91" t="s">
        <v>205</v>
      </c>
    </row>
    <row r="332" spans="1:9" x14ac:dyDescent="0.15">
      <c r="A332" s="91" t="s">
        <v>62</v>
      </c>
      <c r="B332" s="91" t="s">
        <v>70</v>
      </c>
      <c r="C332" s="91" t="s">
        <v>661</v>
      </c>
      <c r="D332" s="91" t="s">
        <v>95</v>
      </c>
      <c r="E332" s="91" t="s">
        <v>107</v>
      </c>
      <c r="F332" s="91" t="s">
        <v>126</v>
      </c>
      <c r="G332" s="91" t="s">
        <v>109</v>
      </c>
      <c r="H332" s="91" t="s">
        <v>185</v>
      </c>
      <c r="I332" s="91" t="s">
        <v>127</v>
      </c>
    </row>
    <row r="333" spans="1:9" x14ac:dyDescent="0.15">
      <c r="A333" s="91" t="s">
        <v>62</v>
      </c>
      <c r="B333" s="91" t="s">
        <v>70</v>
      </c>
      <c r="C333" s="91" t="s">
        <v>662</v>
      </c>
      <c r="D333" s="91" t="s">
        <v>95</v>
      </c>
      <c r="E333" s="91" t="s">
        <v>107</v>
      </c>
      <c r="F333" s="91" t="s">
        <v>152</v>
      </c>
      <c r="G333" s="91" t="s">
        <v>109</v>
      </c>
      <c r="H333" s="91" t="s">
        <v>208</v>
      </c>
      <c r="I333" s="91" t="s">
        <v>205</v>
      </c>
    </row>
    <row r="334" spans="1:9" x14ac:dyDescent="0.15">
      <c r="A334" s="91" t="s">
        <v>62</v>
      </c>
      <c r="B334" s="91" t="s">
        <v>70</v>
      </c>
      <c r="C334" s="91" t="s">
        <v>663</v>
      </c>
      <c r="D334" s="91" t="s">
        <v>95</v>
      </c>
      <c r="E334" s="91" t="s">
        <v>107</v>
      </c>
      <c r="F334" s="91" t="s">
        <v>126</v>
      </c>
      <c r="G334" s="91" t="s">
        <v>109</v>
      </c>
      <c r="H334" s="91" t="s">
        <v>110</v>
      </c>
      <c r="I334" s="91" t="s">
        <v>127</v>
      </c>
    </row>
    <row r="335" spans="1:9" x14ac:dyDescent="0.15">
      <c r="A335" s="91" t="s">
        <v>62</v>
      </c>
      <c r="B335" s="91" t="s">
        <v>70</v>
      </c>
      <c r="C335" s="91" t="s">
        <v>664</v>
      </c>
      <c r="D335" s="91" t="s">
        <v>95</v>
      </c>
      <c r="E335" s="91" t="s">
        <v>107</v>
      </c>
      <c r="F335" s="91" t="s">
        <v>126</v>
      </c>
      <c r="G335" s="91" t="s">
        <v>109</v>
      </c>
      <c r="H335" s="91" t="s">
        <v>185</v>
      </c>
      <c r="I335" s="91" t="s">
        <v>230</v>
      </c>
    </row>
    <row r="336" spans="1:9" x14ac:dyDescent="0.15">
      <c r="A336" s="91" t="s">
        <v>62</v>
      </c>
      <c r="B336" s="91" t="s">
        <v>70</v>
      </c>
      <c r="C336" s="91" t="s">
        <v>94</v>
      </c>
      <c r="D336" s="91" t="s">
        <v>95</v>
      </c>
      <c r="E336" s="91" t="s">
        <v>96</v>
      </c>
      <c r="F336" s="91" t="s">
        <v>129</v>
      </c>
      <c r="G336" s="91" t="s">
        <v>98</v>
      </c>
      <c r="H336" s="91" t="s">
        <v>99</v>
      </c>
      <c r="I336" s="91" t="s">
        <v>127</v>
      </c>
    </row>
    <row r="337" spans="1:9" x14ac:dyDescent="0.15">
      <c r="A337" s="91" t="s">
        <v>62</v>
      </c>
      <c r="B337" s="91" t="s">
        <v>70</v>
      </c>
      <c r="C337" s="91" t="s">
        <v>665</v>
      </c>
      <c r="D337" s="91" t="s">
        <v>95</v>
      </c>
      <c r="E337" s="91" t="s">
        <v>96</v>
      </c>
      <c r="F337" s="91" t="s">
        <v>97</v>
      </c>
      <c r="G337" s="91" t="s">
        <v>98</v>
      </c>
      <c r="H337" s="91" t="s">
        <v>99</v>
      </c>
      <c r="I337" s="91" t="s">
        <v>111</v>
      </c>
    </row>
    <row r="338" spans="1:9" x14ac:dyDescent="0.15">
      <c r="A338" s="91" t="s">
        <v>62</v>
      </c>
      <c r="B338" s="91" t="s">
        <v>70</v>
      </c>
      <c r="C338" s="91" t="s">
        <v>666</v>
      </c>
      <c r="D338" s="91" t="s">
        <v>136</v>
      </c>
      <c r="E338" s="91" t="s">
        <v>161</v>
      </c>
      <c r="F338" s="91" t="s">
        <v>108</v>
      </c>
      <c r="G338" s="91" t="s">
        <v>98</v>
      </c>
      <c r="H338" s="91" t="s">
        <v>115</v>
      </c>
      <c r="I338" s="91" t="s">
        <v>111</v>
      </c>
    </row>
    <row r="339" spans="1:9" x14ac:dyDescent="0.15">
      <c r="A339" s="91" t="s">
        <v>62</v>
      </c>
      <c r="B339" s="91" t="s">
        <v>70</v>
      </c>
      <c r="C339" s="91" t="s">
        <v>667</v>
      </c>
      <c r="D339" s="91" t="s">
        <v>136</v>
      </c>
      <c r="E339" s="91" t="s">
        <v>107</v>
      </c>
      <c r="F339" s="91" t="s">
        <v>170</v>
      </c>
      <c r="G339" s="91" t="s">
        <v>98</v>
      </c>
      <c r="H339" s="91" t="s">
        <v>99</v>
      </c>
      <c r="I339" s="91" t="s">
        <v>149</v>
      </c>
    </row>
    <row r="340" spans="1:9" x14ac:dyDescent="0.15">
      <c r="A340" s="91" t="s">
        <v>62</v>
      </c>
      <c r="B340" s="91" t="s">
        <v>70</v>
      </c>
      <c r="C340" s="91" t="s">
        <v>594</v>
      </c>
      <c r="D340" s="91" t="s">
        <v>95</v>
      </c>
      <c r="E340" s="91" t="s">
        <v>107</v>
      </c>
      <c r="F340" s="91" t="s">
        <v>126</v>
      </c>
      <c r="G340" s="91" t="s">
        <v>109</v>
      </c>
      <c r="H340" s="91" t="s">
        <v>185</v>
      </c>
      <c r="I340" s="91" t="s">
        <v>460</v>
      </c>
    </row>
    <row r="341" spans="1:9" x14ac:dyDescent="0.15">
      <c r="A341" s="91" t="s">
        <v>62</v>
      </c>
      <c r="B341" s="91" t="s">
        <v>70</v>
      </c>
      <c r="C341" s="91" t="s">
        <v>668</v>
      </c>
      <c r="D341" s="91" t="s">
        <v>95</v>
      </c>
      <c r="E341" s="91" t="s">
        <v>107</v>
      </c>
      <c r="F341" s="91" t="s">
        <v>126</v>
      </c>
      <c r="G341" s="91" t="s">
        <v>109</v>
      </c>
      <c r="H341" s="91" t="s">
        <v>110</v>
      </c>
      <c r="I341" s="91" t="s">
        <v>127</v>
      </c>
    </row>
    <row r="342" spans="1:9" x14ac:dyDescent="0.15">
      <c r="A342" s="91" t="s">
        <v>62</v>
      </c>
      <c r="B342" s="91" t="s">
        <v>70</v>
      </c>
      <c r="C342" s="91" t="s">
        <v>669</v>
      </c>
      <c r="D342" s="91" t="s">
        <v>95</v>
      </c>
      <c r="E342" s="91" t="s">
        <v>107</v>
      </c>
      <c r="F342" s="91" t="s">
        <v>126</v>
      </c>
      <c r="G342" s="91" t="s">
        <v>109</v>
      </c>
      <c r="H342" s="91" t="s">
        <v>208</v>
      </c>
      <c r="I342" s="91" t="s">
        <v>127</v>
      </c>
    </row>
    <row r="343" spans="1:9" x14ac:dyDescent="0.15">
      <c r="A343" s="91" t="s">
        <v>62</v>
      </c>
      <c r="B343" s="91" t="s">
        <v>70</v>
      </c>
      <c r="C343" s="91" t="s">
        <v>670</v>
      </c>
      <c r="D343" s="91" t="s">
        <v>95</v>
      </c>
      <c r="E343" s="91" t="s">
        <v>107</v>
      </c>
      <c r="F343" s="91" t="s">
        <v>118</v>
      </c>
      <c r="G343" s="91" t="s">
        <v>109</v>
      </c>
      <c r="H343" s="91" t="s">
        <v>185</v>
      </c>
      <c r="I343" s="91" t="s">
        <v>205</v>
      </c>
    </row>
    <row r="344" spans="1:9" x14ac:dyDescent="0.15">
      <c r="A344" s="91" t="s">
        <v>62</v>
      </c>
      <c r="B344" s="91" t="s">
        <v>70</v>
      </c>
      <c r="C344" s="91" t="s">
        <v>671</v>
      </c>
      <c r="D344" s="91" t="s">
        <v>95</v>
      </c>
      <c r="E344" s="91" t="s">
        <v>107</v>
      </c>
      <c r="F344" s="91" t="s">
        <v>126</v>
      </c>
      <c r="G344" s="91" t="s">
        <v>109</v>
      </c>
      <c r="H344" s="91" t="s">
        <v>220</v>
      </c>
      <c r="I344" s="91" t="s">
        <v>127</v>
      </c>
    </row>
    <row r="345" spans="1:9" x14ac:dyDescent="0.15">
      <c r="A345" s="91" t="s">
        <v>62</v>
      </c>
      <c r="B345" s="91" t="s">
        <v>70</v>
      </c>
      <c r="C345" s="91" t="s">
        <v>671</v>
      </c>
      <c r="D345" s="91" t="s">
        <v>95</v>
      </c>
      <c r="E345" s="91" t="s">
        <v>107</v>
      </c>
      <c r="F345" s="91" t="s">
        <v>126</v>
      </c>
      <c r="G345" s="91" t="s">
        <v>103</v>
      </c>
      <c r="H345" s="91" t="s">
        <v>185</v>
      </c>
      <c r="I345" s="91" t="s">
        <v>653</v>
      </c>
    </row>
    <row r="346" spans="1:9" x14ac:dyDescent="0.15">
      <c r="A346" s="91" t="s">
        <v>62</v>
      </c>
      <c r="B346" s="91" t="s">
        <v>70</v>
      </c>
      <c r="C346" s="91" t="s">
        <v>671</v>
      </c>
      <c r="D346" s="91" t="s">
        <v>95</v>
      </c>
      <c r="E346" s="91" t="s">
        <v>107</v>
      </c>
      <c r="F346" s="91" t="s">
        <v>147</v>
      </c>
      <c r="G346" s="91" t="s">
        <v>109</v>
      </c>
      <c r="H346" s="91" t="s">
        <v>208</v>
      </c>
      <c r="I346" s="91" t="s">
        <v>255</v>
      </c>
    </row>
    <row r="347" spans="1:9" x14ac:dyDescent="0.15">
      <c r="A347" s="91" t="s">
        <v>62</v>
      </c>
      <c r="B347" s="91" t="s">
        <v>70</v>
      </c>
      <c r="C347" s="91" t="s">
        <v>672</v>
      </c>
      <c r="D347" s="91" t="s">
        <v>95</v>
      </c>
      <c r="E347" s="91" t="s">
        <v>107</v>
      </c>
      <c r="F347" s="91" t="s">
        <v>126</v>
      </c>
      <c r="G347" s="91" t="s">
        <v>109</v>
      </c>
      <c r="H347" s="91" t="s">
        <v>104</v>
      </c>
      <c r="I347" s="91" t="s">
        <v>127</v>
      </c>
    </row>
    <row r="348" spans="1:9" x14ac:dyDescent="0.15">
      <c r="A348" s="91" t="s">
        <v>62</v>
      </c>
      <c r="B348" s="91" t="s">
        <v>70</v>
      </c>
      <c r="C348" s="91" t="s">
        <v>673</v>
      </c>
      <c r="D348" s="91" t="s">
        <v>95</v>
      </c>
      <c r="E348" s="91" t="s">
        <v>107</v>
      </c>
      <c r="F348" s="91" t="s">
        <v>108</v>
      </c>
      <c r="G348" s="91" t="s">
        <v>109</v>
      </c>
      <c r="H348" s="91" t="s">
        <v>185</v>
      </c>
      <c r="I348" s="91" t="s">
        <v>158</v>
      </c>
    </row>
    <row r="349" spans="1:9" x14ac:dyDescent="0.15">
      <c r="A349" s="91" t="s">
        <v>62</v>
      </c>
      <c r="B349" s="91" t="s">
        <v>70</v>
      </c>
      <c r="C349" s="91" t="s">
        <v>673</v>
      </c>
      <c r="D349" s="91" t="s">
        <v>95</v>
      </c>
      <c r="E349" s="91" t="s">
        <v>107</v>
      </c>
      <c r="F349" s="91" t="s">
        <v>118</v>
      </c>
      <c r="G349" s="91" t="s">
        <v>109</v>
      </c>
      <c r="H349" s="91" t="s">
        <v>185</v>
      </c>
      <c r="I349" s="91" t="s">
        <v>249</v>
      </c>
    </row>
    <row r="350" spans="1:9" x14ac:dyDescent="0.15">
      <c r="A350" s="91" t="s">
        <v>62</v>
      </c>
      <c r="B350" s="91" t="s">
        <v>70</v>
      </c>
      <c r="C350" s="91" t="s">
        <v>673</v>
      </c>
      <c r="D350" s="91" t="s">
        <v>95</v>
      </c>
      <c r="E350" s="91" t="s">
        <v>107</v>
      </c>
      <c r="F350" s="91" t="s">
        <v>162</v>
      </c>
      <c r="G350" s="91" t="s">
        <v>109</v>
      </c>
      <c r="H350" s="91" t="s">
        <v>208</v>
      </c>
      <c r="I350" s="91" t="s">
        <v>119</v>
      </c>
    </row>
    <row r="351" spans="1:9" x14ac:dyDescent="0.15">
      <c r="A351" s="91" t="s">
        <v>62</v>
      </c>
      <c r="B351" s="91" t="s">
        <v>70</v>
      </c>
      <c r="C351" s="91" t="s">
        <v>674</v>
      </c>
      <c r="D351" s="91" t="s">
        <v>95</v>
      </c>
      <c r="E351" s="91" t="s">
        <v>107</v>
      </c>
      <c r="F351" s="91" t="s">
        <v>152</v>
      </c>
      <c r="G351" s="91" t="s">
        <v>109</v>
      </c>
      <c r="H351" s="91" t="s">
        <v>208</v>
      </c>
      <c r="I351" s="91" t="s">
        <v>127</v>
      </c>
    </row>
    <row r="352" spans="1:9" x14ac:dyDescent="0.15">
      <c r="A352" s="91" t="s">
        <v>62</v>
      </c>
      <c r="B352" s="91" t="s">
        <v>70</v>
      </c>
      <c r="C352" s="91" t="s">
        <v>675</v>
      </c>
      <c r="D352" s="91" t="s">
        <v>95</v>
      </c>
      <c r="E352" s="91" t="s">
        <v>107</v>
      </c>
      <c r="F352" s="91" t="s">
        <v>118</v>
      </c>
      <c r="G352" s="91" t="s">
        <v>109</v>
      </c>
      <c r="H352" s="91" t="s">
        <v>185</v>
      </c>
      <c r="I352" s="91" t="s">
        <v>111</v>
      </c>
    </row>
    <row r="353" spans="1:9" x14ac:dyDescent="0.15">
      <c r="A353" s="91" t="s">
        <v>62</v>
      </c>
      <c r="B353" s="91" t="s">
        <v>70</v>
      </c>
      <c r="C353" s="91" t="s">
        <v>676</v>
      </c>
      <c r="D353" s="91" t="s">
        <v>95</v>
      </c>
      <c r="E353" s="91" t="s">
        <v>107</v>
      </c>
      <c r="F353" s="91" t="s">
        <v>126</v>
      </c>
      <c r="G353" s="91" t="s">
        <v>109</v>
      </c>
      <c r="H353" s="91" t="s">
        <v>185</v>
      </c>
      <c r="I353" s="91" t="s">
        <v>127</v>
      </c>
    </row>
    <row r="354" spans="1:9" x14ac:dyDescent="0.15">
      <c r="A354" s="91" t="s">
        <v>62</v>
      </c>
      <c r="B354" s="91" t="s">
        <v>70</v>
      </c>
      <c r="C354" s="91" t="s">
        <v>677</v>
      </c>
      <c r="D354" s="91" t="s">
        <v>95</v>
      </c>
      <c r="E354" s="91" t="s">
        <v>107</v>
      </c>
      <c r="F354" s="91" t="s">
        <v>147</v>
      </c>
      <c r="G354" s="91" t="s">
        <v>109</v>
      </c>
      <c r="H354" s="91" t="s">
        <v>208</v>
      </c>
      <c r="I354" s="91" t="s">
        <v>205</v>
      </c>
    </row>
    <row r="355" spans="1:9" x14ac:dyDescent="0.15">
      <c r="A355" s="91" t="s">
        <v>62</v>
      </c>
      <c r="B355" s="91" t="s">
        <v>70</v>
      </c>
      <c r="C355" s="91" t="s">
        <v>678</v>
      </c>
      <c r="D355" s="91" t="s">
        <v>95</v>
      </c>
      <c r="E355" s="91" t="s">
        <v>107</v>
      </c>
      <c r="F355" s="91" t="s">
        <v>118</v>
      </c>
      <c r="G355" s="91" t="s">
        <v>109</v>
      </c>
      <c r="H355" s="91" t="s">
        <v>208</v>
      </c>
      <c r="I355" s="91" t="s">
        <v>205</v>
      </c>
    </row>
    <row r="356" spans="1:9" x14ac:dyDescent="0.15">
      <c r="A356" s="91" t="s">
        <v>62</v>
      </c>
      <c r="B356" s="91" t="s">
        <v>70</v>
      </c>
      <c r="C356" s="91" t="s">
        <v>679</v>
      </c>
      <c r="D356" s="91" t="s">
        <v>95</v>
      </c>
      <c r="E356" s="91" t="s">
        <v>107</v>
      </c>
      <c r="F356" s="91" t="s">
        <v>162</v>
      </c>
      <c r="G356" s="91" t="s">
        <v>109</v>
      </c>
      <c r="H356" s="91" t="s">
        <v>208</v>
      </c>
      <c r="I356" s="91" t="s">
        <v>205</v>
      </c>
    </row>
    <row r="357" spans="1:9" x14ac:dyDescent="0.15">
      <c r="A357" s="91" t="s">
        <v>62</v>
      </c>
      <c r="B357" s="91" t="s">
        <v>70</v>
      </c>
      <c r="C357" s="91" t="s">
        <v>680</v>
      </c>
      <c r="D357" s="91" t="s">
        <v>95</v>
      </c>
      <c r="E357" s="91" t="s">
        <v>107</v>
      </c>
      <c r="F357" s="91" t="s">
        <v>297</v>
      </c>
      <c r="G357" s="91" t="s">
        <v>109</v>
      </c>
      <c r="H357" s="91" t="s">
        <v>104</v>
      </c>
      <c r="I357" s="91" t="s">
        <v>127</v>
      </c>
    </row>
    <row r="358" spans="1:9" x14ac:dyDescent="0.15">
      <c r="A358" s="91" t="s">
        <v>62</v>
      </c>
      <c r="B358" s="91" t="s">
        <v>70</v>
      </c>
      <c r="C358" s="91" t="s">
        <v>681</v>
      </c>
      <c r="D358" s="91" t="s">
        <v>199</v>
      </c>
      <c r="E358" s="91" t="s">
        <v>161</v>
      </c>
      <c r="F358" s="91" t="s">
        <v>126</v>
      </c>
      <c r="G358" s="91" t="s">
        <v>98</v>
      </c>
      <c r="H358" s="91" t="s">
        <v>99</v>
      </c>
      <c r="I358" s="91" t="s">
        <v>140</v>
      </c>
    </row>
    <row r="359" spans="1:9" x14ac:dyDescent="0.15">
      <c r="A359" s="91" t="s">
        <v>62</v>
      </c>
      <c r="B359" s="91" t="s">
        <v>70</v>
      </c>
      <c r="C359" s="91" t="s">
        <v>682</v>
      </c>
      <c r="D359" s="91" t="s">
        <v>95</v>
      </c>
      <c r="E359" s="91" t="s">
        <v>107</v>
      </c>
      <c r="F359" s="91" t="s">
        <v>147</v>
      </c>
      <c r="G359" s="91" t="s">
        <v>103</v>
      </c>
      <c r="H359" s="91" t="s">
        <v>185</v>
      </c>
      <c r="I359" s="91" t="s">
        <v>460</v>
      </c>
    </row>
    <row r="360" spans="1:9" x14ac:dyDescent="0.15">
      <c r="A360" s="91" t="s">
        <v>62</v>
      </c>
      <c r="B360" s="91" t="s">
        <v>70</v>
      </c>
      <c r="C360" s="91" t="s">
        <v>683</v>
      </c>
      <c r="D360" s="91" t="s">
        <v>95</v>
      </c>
      <c r="E360" s="91" t="s">
        <v>107</v>
      </c>
      <c r="F360" s="91" t="s">
        <v>147</v>
      </c>
      <c r="G360" s="91" t="s">
        <v>109</v>
      </c>
      <c r="H360" s="91" t="s">
        <v>208</v>
      </c>
      <c r="I360" s="91" t="s">
        <v>205</v>
      </c>
    </row>
    <row r="361" spans="1:9" x14ac:dyDescent="0.15">
      <c r="A361" s="91" t="s">
        <v>62</v>
      </c>
      <c r="B361" s="91" t="s">
        <v>71</v>
      </c>
      <c r="C361" s="91" t="s">
        <v>684</v>
      </c>
      <c r="D361" s="91" t="s">
        <v>95</v>
      </c>
      <c r="E361" s="91" t="s">
        <v>107</v>
      </c>
      <c r="F361" s="91" t="s">
        <v>147</v>
      </c>
      <c r="G361" s="91" t="s">
        <v>109</v>
      </c>
      <c r="H361" s="91" t="s">
        <v>148</v>
      </c>
      <c r="I361" s="91" t="s">
        <v>111</v>
      </c>
    </row>
    <row r="362" spans="1:9" x14ac:dyDescent="0.15">
      <c r="A362" s="91" t="s">
        <v>62</v>
      </c>
      <c r="B362" s="91" t="s">
        <v>71</v>
      </c>
      <c r="C362" s="91" t="s">
        <v>685</v>
      </c>
      <c r="D362" s="91" t="s">
        <v>95</v>
      </c>
      <c r="E362" s="91" t="s">
        <v>107</v>
      </c>
      <c r="F362" s="91" t="s">
        <v>162</v>
      </c>
      <c r="G362" s="91" t="s">
        <v>162</v>
      </c>
      <c r="H362" s="91" t="s">
        <v>162</v>
      </c>
      <c r="I362" s="91" t="s">
        <v>162</v>
      </c>
    </row>
    <row r="363" spans="1:9" x14ac:dyDescent="0.15">
      <c r="A363" s="91" t="s">
        <v>62</v>
      </c>
      <c r="B363" s="91" t="s">
        <v>71</v>
      </c>
      <c r="C363" s="91" t="s">
        <v>686</v>
      </c>
      <c r="D363" s="91" t="s">
        <v>355</v>
      </c>
      <c r="E363" s="91" t="s">
        <v>169</v>
      </c>
      <c r="F363" s="91" t="s">
        <v>118</v>
      </c>
      <c r="G363" s="91" t="s">
        <v>171</v>
      </c>
      <c r="H363" s="91" t="s">
        <v>110</v>
      </c>
      <c r="I363" s="91" t="s">
        <v>687</v>
      </c>
    </row>
    <row r="364" spans="1:9" x14ac:dyDescent="0.15">
      <c r="A364" s="91" t="s">
        <v>62</v>
      </c>
      <c r="B364" s="91" t="s">
        <v>71</v>
      </c>
      <c r="C364" s="91" t="s">
        <v>594</v>
      </c>
      <c r="D364" s="91" t="s">
        <v>95</v>
      </c>
      <c r="E364" s="91" t="s">
        <v>114</v>
      </c>
      <c r="F364" s="91" t="s">
        <v>102</v>
      </c>
      <c r="G364" s="91" t="s">
        <v>98</v>
      </c>
      <c r="H364" s="91" t="s">
        <v>99</v>
      </c>
      <c r="I364" s="91" t="s">
        <v>127</v>
      </c>
    </row>
    <row r="365" spans="1:9" x14ac:dyDescent="0.15">
      <c r="A365" s="91" t="s">
        <v>62</v>
      </c>
      <c r="B365" s="91" t="s">
        <v>71</v>
      </c>
      <c r="C365" s="91" t="s">
        <v>688</v>
      </c>
      <c r="D365" s="91" t="s">
        <v>95</v>
      </c>
      <c r="E365" s="91" t="s">
        <v>114</v>
      </c>
      <c r="F365" s="91" t="s">
        <v>129</v>
      </c>
      <c r="G365" s="91" t="s">
        <v>98</v>
      </c>
      <c r="H365" s="91" t="s">
        <v>99</v>
      </c>
      <c r="I365" s="91" t="s">
        <v>280</v>
      </c>
    </row>
    <row r="366" spans="1:9" x14ac:dyDescent="0.15">
      <c r="A366" s="91" t="s">
        <v>37</v>
      </c>
      <c r="B366" s="91" t="s">
        <v>47</v>
      </c>
      <c r="C366" s="91" t="s">
        <v>403</v>
      </c>
      <c r="D366" s="91" t="s">
        <v>187</v>
      </c>
    </row>
    <row r="367" spans="1:9" x14ac:dyDescent="0.15">
      <c r="A367" s="91" t="s">
        <v>37</v>
      </c>
      <c r="B367" s="91" t="s">
        <v>47</v>
      </c>
      <c r="C367" s="91" t="s">
        <v>404</v>
      </c>
      <c r="D367" s="91" t="s">
        <v>113</v>
      </c>
      <c r="E367" s="91" t="s">
        <v>107</v>
      </c>
      <c r="F367" s="91" t="s">
        <v>102</v>
      </c>
      <c r="G367" s="91" t="s">
        <v>109</v>
      </c>
      <c r="H367" s="91" t="s">
        <v>220</v>
      </c>
      <c r="I367" s="91" t="s">
        <v>127</v>
      </c>
    </row>
    <row r="368" spans="1:9" x14ac:dyDescent="0.15">
      <c r="A368" s="91" t="s">
        <v>37</v>
      </c>
      <c r="B368" s="91" t="s">
        <v>47</v>
      </c>
      <c r="C368" s="91" t="s">
        <v>405</v>
      </c>
      <c r="D368" s="91" t="s">
        <v>95</v>
      </c>
      <c r="E368" s="91" t="s">
        <v>114</v>
      </c>
      <c r="F368" s="91" t="s">
        <v>170</v>
      </c>
      <c r="G368" s="91" t="s">
        <v>98</v>
      </c>
      <c r="H368" s="91" t="s">
        <v>115</v>
      </c>
      <c r="I368" s="91" t="s">
        <v>164</v>
      </c>
    </row>
    <row r="369" spans="1:9" x14ac:dyDescent="0.15">
      <c r="A369" s="91" t="s">
        <v>37</v>
      </c>
      <c r="B369" s="91" t="s">
        <v>47</v>
      </c>
      <c r="C369" s="91" t="s">
        <v>406</v>
      </c>
      <c r="D369" s="91" t="s">
        <v>113</v>
      </c>
      <c r="E369" s="91" t="s">
        <v>107</v>
      </c>
      <c r="F369" s="91" t="s">
        <v>129</v>
      </c>
      <c r="G369" s="91" t="s">
        <v>109</v>
      </c>
      <c r="H369" s="91" t="s">
        <v>279</v>
      </c>
      <c r="I369" s="91" t="s">
        <v>100</v>
      </c>
    </row>
    <row r="370" spans="1:9" x14ac:dyDescent="0.15">
      <c r="A370" s="91" t="s">
        <v>37</v>
      </c>
      <c r="B370" s="91" t="s">
        <v>47</v>
      </c>
      <c r="C370" s="91" t="s">
        <v>407</v>
      </c>
      <c r="D370" s="91" t="s">
        <v>95</v>
      </c>
      <c r="E370" s="91" t="s">
        <v>114</v>
      </c>
      <c r="F370" s="91" t="s">
        <v>129</v>
      </c>
      <c r="G370" s="91" t="s">
        <v>98</v>
      </c>
      <c r="H370" s="91" t="s">
        <v>115</v>
      </c>
      <c r="I370" s="91" t="s">
        <v>235</v>
      </c>
    </row>
    <row r="371" spans="1:9" x14ac:dyDescent="0.15">
      <c r="A371" s="91" t="s">
        <v>37</v>
      </c>
      <c r="B371" s="91" t="s">
        <v>47</v>
      </c>
      <c r="C371" s="91" t="s">
        <v>408</v>
      </c>
      <c r="D371" s="91" t="s">
        <v>136</v>
      </c>
      <c r="E371" s="91" t="s">
        <v>107</v>
      </c>
      <c r="F371" s="91" t="s">
        <v>126</v>
      </c>
      <c r="G371" s="91" t="s">
        <v>98</v>
      </c>
      <c r="H371" s="91" t="s">
        <v>115</v>
      </c>
      <c r="I371" s="91" t="s">
        <v>127</v>
      </c>
    </row>
    <row r="372" spans="1:9" x14ac:dyDescent="0.15">
      <c r="A372" s="91" t="s">
        <v>37</v>
      </c>
      <c r="B372" s="91" t="s">
        <v>47</v>
      </c>
      <c r="C372" s="91" t="s">
        <v>409</v>
      </c>
      <c r="D372" s="91" t="s">
        <v>113</v>
      </c>
      <c r="E372" s="91" t="s">
        <v>107</v>
      </c>
      <c r="F372" s="91" t="s">
        <v>129</v>
      </c>
      <c r="G372" s="91" t="s">
        <v>305</v>
      </c>
      <c r="H372" s="91" t="s">
        <v>202</v>
      </c>
      <c r="I372" s="91" t="s">
        <v>127</v>
      </c>
    </row>
    <row r="373" spans="1:9" x14ac:dyDescent="0.15">
      <c r="A373" s="91" t="s">
        <v>37</v>
      </c>
      <c r="B373" s="91" t="s">
        <v>47</v>
      </c>
      <c r="C373" s="91" t="s">
        <v>410</v>
      </c>
      <c r="D373" s="91" t="s">
        <v>113</v>
      </c>
      <c r="E373" s="91" t="s">
        <v>107</v>
      </c>
      <c r="F373" s="91" t="s">
        <v>97</v>
      </c>
      <c r="G373" s="91" t="s">
        <v>109</v>
      </c>
      <c r="H373" s="91" t="s">
        <v>110</v>
      </c>
      <c r="I373" s="91" t="s">
        <v>127</v>
      </c>
    </row>
    <row r="374" spans="1:9" x14ac:dyDescent="0.15">
      <c r="A374" s="91" t="s">
        <v>37</v>
      </c>
      <c r="B374" s="91" t="s">
        <v>47</v>
      </c>
      <c r="C374" s="91" t="s">
        <v>411</v>
      </c>
      <c r="D374" s="91" t="s">
        <v>113</v>
      </c>
      <c r="E374" s="91" t="s">
        <v>107</v>
      </c>
      <c r="F374" s="91" t="s">
        <v>129</v>
      </c>
      <c r="G374" s="91" t="s">
        <v>305</v>
      </c>
      <c r="H374" s="91" t="s">
        <v>110</v>
      </c>
      <c r="I374" s="91" t="s">
        <v>412</v>
      </c>
    </row>
    <row r="375" spans="1:9" x14ac:dyDescent="0.15">
      <c r="A375" s="91" t="s">
        <v>37</v>
      </c>
      <c r="B375" s="91" t="s">
        <v>47</v>
      </c>
      <c r="C375" s="91" t="s">
        <v>413</v>
      </c>
      <c r="D375" s="91" t="s">
        <v>136</v>
      </c>
      <c r="E375" s="91" t="s">
        <v>107</v>
      </c>
      <c r="F375" s="91" t="s">
        <v>129</v>
      </c>
      <c r="G375" s="91" t="s">
        <v>98</v>
      </c>
      <c r="H375" s="91" t="s">
        <v>115</v>
      </c>
      <c r="I375" s="91" t="s">
        <v>340</v>
      </c>
    </row>
    <row r="376" spans="1:9" x14ac:dyDescent="0.15">
      <c r="A376" s="91" t="s">
        <v>37</v>
      </c>
      <c r="B376" s="91" t="s">
        <v>47</v>
      </c>
      <c r="C376" s="91" t="s">
        <v>414</v>
      </c>
      <c r="D376" s="91" t="s">
        <v>95</v>
      </c>
      <c r="E376" s="91" t="s">
        <v>96</v>
      </c>
      <c r="F376" s="91" t="s">
        <v>126</v>
      </c>
      <c r="G376" s="91" t="s">
        <v>98</v>
      </c>
      <c r="H376" s="91" t="s">
        <v>99</v>
      </c>
      <c r="I376" s="91" t="s">
        <v>127</v>
      </c>
    </row>
    <row r="377" spans="1:9" x14ac:dyDescent="0.15">
      <c r="A377" s="91" t="s">
        <v>37</v>
      </c>
      <c r="B377" s="91" t="s">
        <v>47</v>
      </c>
      <c r="C377" s="91" t="s">
        <v>415</v>
      </c>
      <c r="D377" s="91" t="s">
        <v>136</v>
      </c>
      <c r="E377" s="91" t="s">
        <v>161</v>
      </c>
      <c r="F377" s="91" t="s">
        <v>97</v>
      </c>
      <c r="G377" s="91" t="s">
        <v>98</v>
      </c>
      <c r="H377" s="91" t="s">
        <v>115</v>
      </c>
      <c r="I377" s="91" t="s">
        <v>416</v>
      </c>
    </row>
    <row r="378" spans="1:9" x14ac:dyDescent="0.15">
      <c r="A378" s="91" t="s">
        <v>37</v>
      </c>
      <c r="B378" s="91" t="s">
        <v>47</v>
      </c>
      <c r="C378" s="91" t="s">
        <v>417</v>
      </c>
      <c r="D378" s="91" t="s">
        <v>199</v>
      </c>
      <c r="E378" s="91" t="s">
        <v>161</v>
      </c>
      <c r="F378" s="91" t="s">
        <v>129</v>
      </c>
      <c r="G378" s="91" t="s">
        <v>98</v>
      </c>
      <c r="H378" s="91" t="s">
        <v>115</v>
      </c>
      <c r="I378" s="91" t="s">
        <v>122</v>
      </c>
    </row>
    <row r="379" spans="1:9" x14ac:dyDescent="0.15">
      <c r="A379" s="91" t="s">
        <v>37</v>
      </c>
      <c r="B379" s="91" t="s">
        <v>47</v>
      </c>
      <c r="C379" s="91" t="s">
        <v>418</v>
      </c>
      <c r="D379" s="91" t="s">
        <v>199</v>
      </c>
      <c r="E379" s="91" t="s">
        <v>161</v>
      </c>
      <c r="F379" s="91" t="s">
        <v>129</v>
      </c>
      <c r="G379" s="91" t="s">
        <v>98</v>
      </c>
      <c r="H379" s="91" t="s">
        <v>115</v>
      </c>
      <c r="I379" s="91" t="s">
        <v>127</v>
      </c>
    </row>
    <row r="380" spans="1:9" x14ac:dyDescent="0.15">
      <c r="A380" s="91" t="s">
        <v>37</v>
      </c>
      <c r="B380" s="91" t="s">
        <v>47</v>
      </c>
      <c r="C380" s="91" t="s">
        <v>286</v>
      </c>
      <c r="D380" s="91" t="s">
        <v>113</v>
      </c>
      <c r="E380" s="91" t="s">
        <v>114</v>
      </c>
      <c r="F380" s="91" t="s">
        <v>129</v>
      </c>
      <c r="G380" s="91" t="s">
        <v>98</v>
      </c>
      <c r="H380" s="91" t="s">
        <v>148</v>
      </c>
      <c r="I380" s="91" t="s">
        <v>127</v>
      </c>
    </row>
    <row r="381" spans="1:9" x14ac:dyDescent="0.15">
      <c r="A381" s="91" t="s">
        <v>37</v>
      </c>
      <c r="B381" s="91" t="s">
        <v>47</v>
      </c>
      <c r="C381" s="91" t="s">
        <v>419</v>
      </c>
      <c r="D381" s="91" t="s">
        <v>95</v>
      </c>
      <c r="E381" s="91" t="s">
        <v>114</v>
      </c>
      <c r="F381" s="91" t="s">
        <v>108</v>
      </c>
      <c r="G381" s="91" t="s">
        <v>98</v>
      </c>
      <c r="H381" s="91" t="s">
        <v>115</v>
      </c>
      <c r="I381" s="91" t="s">
        <v>127</v>
      </c>
    </row>
    <row r="382" spans="1:9" x14ac:dyDescent="0.15">
      <c r="A382" s="91" t="s">
        <v>37</v>
      </c>
      <c r="B382" s="91" t="s">
        <v>47</v>
      </c>
      <c r="C382" s="91" t="s">
        <v>420</v>
      </c>
      <c r="D382" s="91" t="s">
        <v>136</v>
      </c>
      <c r="E382" s="91" t="s">
        <v>161</v>
      </c>
      <c r="F382" s="91" t="s">
        <v>126</v>
      </c>
      <c r="G382" s="91" t="s">
        <v>98</v>
      </c>
      <c r="H382" s="91" t="s">
        <v>148</v>
      </c>
      <c r="I382" s="91" t="s">
        <v>127</v>
      </c>
    </row>
    <row r="383" spans="1:9" x14ac:dyDescent="0.15">
      <c r="A383" s="91" t="s">
        <v>37</v>
      </c>
      <c r="B383" s="91" t="s">
        <v>47</v>
      </c>
      <c r="C383" s="91" t="s">
        <v>421</v>
      </c>
      <c r="D383" s="91" t="s">
        <v>95</v>
      </c>
      <c r="E383" s="91" t="s">
        <v>107</v>
      </c>
      <c r="F383" s="91" t="s">
        <v>97</v>
      </c>
      <c r="G383" s="91" t="s">
        <v>109</v>
      </c>
      <c r="H383" s="91" t="s">
        <v>279</v>
      </c>
      <c r="I383" s="91" t="s">
        <v>127</v>
      </c>
    </row>
    <row r="384" spans="1:9" x14ac:dyDescent="0.15">
      <c r="A384" s="91" t="s">
        <v>37</v>
      </c>
      <c r="B384" s="91" t="s">
        <v>47</v>
      </c>
      <c r="C384" s="91" t="s">
        <v>422</v>
      </c>
      <c r="D384" s="91" t="s">
        <v>187</v>
      </c>
    </row>
    <row r="385" spans="1:9" x14ac:dyDescent="0.15">
      <c r="A385" s="91" t="s">
        <v>16</v>
      </c>
      <c r="B385" s="91" t="s">
        <v>33</v>
      </c>
      <c r="C385" s="91" t="s">
        <v>106</v>
      </c>
      <c r="D385" s="91" t="s">
        <v>187</v>
      </c>
    </row>
    <row r="386" spans="1:9" x14ac:dyDescent="0.15">
      <c r="A386" s="91" t="s">
        <v>16</v>
      </c>
      <c r="B386" s="91" t="s">
        <v>33</v>
      </c>
      <c r="C386" s="91" t="s">
        <v>106</v>
      </c>
      <c r="D386" s="91" t="s">
        <v>95</v>
      </c>
      <c r="E386" s="91" t="s">
        <v>107</v>
      </c>
      <c r="F386" s="91" t="s">
        <v>108</v>
      </c>
      <c r="G386" s="91" t="s">
        <v>109</v>
      </c>
      <c r="H386" s="91" t="s">
        <v>110</v>
      </c>
      <c r="I386" s="91" t="s">
        <v>127</v>
      </c>
    </row>
    <row r="387" spans="1:9" x14ac:dyDescent="0.15">
      <c r="A387" s="91" t="s">
        <v>16</v>
      </c>
      <c r="B387" s="91" t="s">
        <v>33</v>
      </c>
      <c r="C387" s="91" t="s">
        <v>221</v>
      </c>
      <c r="D387" s="91" t="s">
        <v>113</v>
      </c>
      <c r="E387" s="91" t="s">
        <v>222</v>
      </c>
      <c r="F387" s="91" t="s">
        <v>129</v>
      </c>
      <c r="G387" s="91" t="s">
        <v>98</v>
      </c>
      <c r="H387" s="91" t="s">
        <v>115</v>
      </c>
      <c r="I387" s="91" t="s">
        <v>223</v>
      </c>
    </row>
    <row r="388" spans="1:9" x14ac:dyDescent="0.15">
      <c r="A388" s="91" t="s">
        <v>16</v>
      </c>
      <c r="B388" s="91" t="s">
        <v>33</v>
      </c>
      <c r="C388" s="91" t="s">
        <v>224</v>
      </c>
      <c r="D388" s="91" t="s">
        <v>187</v>
      </c>
    </row>
    <row r="389" spans="1:9" x14ac:dyDescent="0.15">
      <c r="A389" s="91" t="s">
        <v>16</v>
      </c>
      <c r="B389" s="91" t="s">
        <v>33</v>
      </c>
      <c r="C389" s="91" t="s">
        <v>225</v>
      </c>
      <c r="D389" s="91" t="s">
        <v>113</v>
      </c>
      <c r="E389" s="91" t="s">
        <v>107</v>
      </c>
      <c r="F389" s="91" t="s">
        <v>126</v>
      </c>
      <c r="G389" s="91" t="s">
        <v>109</v>
      </c>
      <c r="H389" s="91" t="s">
        <v>121</v>
      </c>
      <c r="I389" s="91" t="s">
        <v>226</v>
      </c>
    </row>
    <row r="390" spans="1:9" x14ac:dyDescent="0.15">
      <c r="A390" s="91" t="s">
        <v>16</v>
      </c>
      <c r="B390" s="91" t="s">
        <v>33</v>
      </c>
      <c r="C390" s="91" t="s">
        <v>227</v>
      </c>
      <c r="D390" s="91" t="s">
        <v>95</v>
      </c>
      <c r="E390" s="91" t="s">
        <v>107</v>
      </c>
      <c r="F390" s="91" t="s">
        <v>147</v>
      </c>
      <c r="G390" s="91" t="s">
        <v>109</v>
      </c>
      <c r="H390" s="91" t="s">
        <v>104</v>
      </c>
      <c r="I390" s="91" t="s">
        <v>149</v>
      </c>
    </row>
    <row r="391" spans="1:9" x14ac:dyDescent="0.15">
      <c r="A391" s="91" t="s">
        <v>16</v>
      </c>
      <c r="B391" s="91" t="s">
        <v>33</v>
      </c>
      <c r="C391" s="91" t="s">
        <v>228</v>
      </c>
      <c r="D391" s="91" t="s">
        <v>187</v>
      </c>
    </row>
    <row r="392" spans="1:9" x14ac:dyDescent="0.15">
      <c r="A392" s="91" t="s">
        <v>16</v>
      </c>
      <c r="B392" s="91" t="s">
        <v>33</v>
      </c>
      <c r="C392" s="91" t="s">
        <v>229</v>
      </c>
      <c r="D392" s="91" t="s">
        <v>113</v>
      </c>
      <c r="E392" s="91" t="s">
        <v>107</v>
      </c>
      <c r="F392" s="91" t="s">
        <v>129</v>
      </c>
      <c r="G392" s="91" t="s">
        <v>109</v>
      </c>
      <c r="H392" s="91" t="s">
        <v>99</v>
      </c>
      <c r="I392" s="91" t="s">
        <v>230</v>
      </c>
    </row>
    <row r="393" spans="1:9" x14ac:dyDescent="0.15">
      <c r="A393" s="91" t="s">
        <v>16</v>
      </c>
      <c r="B393" s="91" t="s">
        <v>33</v>
      </c>
      <c r="C393" s="91" t="s">
        <v>231</v>
      </c>
      <c r="D393" s="91" t="s">
        <v>95</v>
      </c>
      <c r="E393" s="91" t="s">
        <v>107</v>
      </c>
      <c r="F393" s="91" t="s">
        <v>126</v>
      </c>
      <c r="G393" s="91" t="s">
        <v>109</v>
      </c>
      <c r="H393" s="91" t="s">
        <v>208</v>
      </c>
      <c r="I393" s="91" t="s">
        <v>205</v>
      </c>
    </row>
    <row r="394" spans="1:9" x14ac:dyDescent="0.15">
      <c r="A394" s="91" t="s">
        <v>16</v>
      </c>
      <c r="B394" s="91" t="s">
        <v>33</v>
      </c>
      <c r="C394" s="91" t="s">
        <v>232</v>
      </c>
      <c r="D394" s="91" t="s">
        <v>187</v>
      </c>
    </row>
    <row r="395" spans="1:9" x14ac:dyDescent="0.15">
      <c r="A395" s="91" t="s">
        <v>16</v>
      </c>
      <c r="B395" s="91" t="s">
        <v>33</v>
      </c>
      <c r="C395" s="91" t="s">
        <v>233</v>
      </c>
      <c r="D395" s="91" t="s">
        <v>95</v>
      </c>
      <c r="E395" s="91" t="s">
        <v>107</v>
      </c>
      <c r="F395" s="91" t="s">
        <v>162</v>
      </c>
      <c r="G395" s="91" t="s">
        <v>109</v>
      </c>
      <c r="H395" s="91" t="s">
        <v>185</v>
      </c>
      <c r="I395" s="91" t="s">
        <v>149</v>
      </c>
    </row>
    <row r="396" spans="1:9" x14ac:dyDescent="0.15">
      <c r="A396" s="91" t="s">
        <v>16</v>
      </c>
      <c r="B396" s="91" t="s">
        <v>33</v>
      </c>
      <c r="C396" s="91" t="s">
        <v>234</v>
      </c>
      <c r="D396" s="91" t="s">
        <v>199</v>
      </c>
      <c r="E396" s="91" t="s">
        <v>107</v>
      </c>
      <c r="F396" s="91" t="s">
        <v>129</v>
      </c>
      <c r="G396" s="91" t="s">
        <v>98</v>
      </c>
      <c r="H396" s="91" t="s">
        <v>196</v>
      </c>
      <c r="I396" s="91" t="s">
        <v>235</v>
      </c>
    </row>
    <row r="397" spans="1:9" x14ac:dyDescent="0.15">
      <c r="A397" s="91" t="s">
        <v>16</v>
      </c>
      <c r="B397" s="91" t="s">
        <v>33</v>
      </c>
      <c r="C397" s="91" t="s">
        <v>236</v>
      </c>
      <c r="D397" s="91" t="s">
        <v>95</v>
      </c>
      <c r="E397" s="91" t="s">
        <v>114</v>
      </c>
      <c r="F397" s="91" t="s">
        <v>126</v>
      </c>
      <c r="G397" s="91" t="s">
        <v>98</v>
      </c>
      <c r="H397" s="91" t="s">
        <v>115</v>
      </c>
      <c r="I397" s="91" t="s">
        <v>127</v>
      </c>
    </row>
    <row r="398" spans="1:9" x14ac:dyDescent="0.15">
      <c r="A398" s="91" t="s">
        <v>16</v>
      </c>
      <c r="B398" s="91" t="s">
        <v>33</v>
      </c>
      <c r="C398" s="91" t="s">
        <v>237</v>
      </c>
      <c r="D398" s="91" t="s">
        <v>113</v>
      </c>
      <c r="E398" s="91" t="s">
        <v>107</v>
      </c>
      <c r="F398" s="91" t="s">
        <v>102</v>
      </c>
      <c r="G398" s="91" t="s">
        <v>109</v>
      </c>
      <c r="H398" s="91" t="s">
        <v>121</v>
      </c>
      <c r="I398" s="91" t="s">
        <v>111</v>
      </c>
    </row>
    <row r="399" spans="1:9" x14ac:dyDescent="0.15">
      <c r="A399" s="91" t="s">
        <v>16</v>
      </c>
      <c r="B399" s="91" t="s">
        <v>34</v>
      </c>
      <c r="C399" s="91" t="s">
        <v>238</v>
      </c>
      <c r="D399" s="91" t="s">
        <v>187</v>
      </c>
    </row>
    <row r="400" spans="1:9" x14ac:dyDescent="0.15">
      <c r="A400" s="91" t="s">
        <v>16</v>
      </c>
      <c r="B400" s="91" t="s">
        <v>34</v>
      </c>
      <c r="C400" s="91" t="s">
        <v>239</v>
      </c>
      <c r="D400" s="91" t="s">
        <v>95</v>
      </c>
      <c r="E400" s="91" t="s">
        <v>114</v>
      </c>
      <c r="F400" s="91" t="s">
        <v>162</v>
      </c>
      <c r="G400" s="91" t="s">
        <v>98</v>
      </c>
      <c r="H400" s="91" t="s">
        <v>99</v>
      </c>
      <c r="I400" s="91" t="s">
        <v>127</v>
      </c>
    </row>
    <row r="401" spans="1:9" x14ac:dyDescent="0.15">
      <c r="A401" s="91" t="s">
        <v>16</v>
      </c>
      <c r="B401" s="91" t="s">
        <v>34</v>
      </c>
      <c r="C401" s="91" t="s">
        <v>240</v>
      </c>
      <c r="D401" s="91" t="s">
        <v>187</v>
      </c>
    </row>
    <row r="402" spans="1:9" x14ac:dyDescent="0.15">
      <c r="A402" s="91" t="s">
        <v>16</v>
      </c>
      <c r="B402" s="91" t="s">
        <v>34</v>
      </c>
      <c r="C402" s="91" t="s">
        <v>241</v>
      </c>
      <c r="D402" s="91" t="s">
        <v>95</v>
      </c>
      <c r="E402" s="91" t="s">
        <v>114</v>
      </c>
      <c r="F402" s="91" t="s">
        <v>170</v>
      </c>
      <c r="G402" s="91" t="s">
        <v>98</v>
      </c>
      <c r="H402" s="91" t="s">
        <v>99</v>
      </c>
      <c r="I402" s="91" t="s">
        <v>149</v>
      </c>
    </row>
    <row r="403" spans="1:9" x14ac:dyDescent="0.15">
      <c r="A403" s="91" t="s">
        <v>16</v>
      </c>
      <c r="B403" s="91" t="s">
        <v>34</v>
      </c>
      <c r="C403" s="91" t="s">
        <v>242</v>
      </c>
      <c r="D403" s="91" t="s">
        <v>136</v>
      </c>
      <c r="E403" s="91" t="s">
        <v>161</v>
      </c>
      <c r="F403" s="91" t="s">
        <v>167</v>
      </c>
      <c r="G403" s="91" t="s">
        <v>98</v>
      </c>
      <c r="H403" s="91" t="s">
        <v>99</v>
      </c>
      <c r="I403" s="91" t="s">
        <v>149</v>
      </c>
    </row>
    <row r="404" spans="1:9" x14ac:dyDescent="0.15">
      <c r="A404" s="91" t="s">
        <v>16</v>
      </c>
      <c r="B404" s="91" t="s">
        <v>34</v>
      </c>
      <c r="C404" s="91" t="s">
        <v>243</v>
      </c>
      <c r="D404" s="91" t="s">
        <v>113</v>
      </c>
      <c r="E404" s="91" t="s">
        <v>107</v>
      </c>
      <c r="F404" s="91" t="s">
        <v>108</v>
      </c>
      <c r="G404" s="91" t="s">
        <v>109</v>
      </c>
      <c r="H404" s="91" t="s">
        <v>99</v>
      </c>
      <c r="I404" s="91" t="s">
        <v>127</v>
      </c>
    </row>
    <row r="405" spans="1:9" x14ac:dyDescent="0.15">
      <c r="A405" s="91" t="s">
        <v>16</v>
      </c>
      <c r="B405" s="91" t="s">
        <v>34</v>
      </c>
      <c r="C405" s="91" t="s">
        <v>244</v>
      </c>
      <c r="D405" s="91" t="s">
        <v>187</v>
      </c>
    </row>
    <row r="406" spans="1:9" x14ac:dyDescent="0.15">
      <c r="A406" s="91" t="s">
        <v>16</v>
      </c>
      <c r="B406" s="91" t="s">
        <v>34</v>
      </c>
      <c r="C406" s="91" t="s">
        <v>245</v>
      </c>
      <c r="D406" s="91" t="s">
        <v>95</v>
      </c>
      <c r="E406" s="91" t="s">
        <v>114</v>
      </c>
      <c r="F406" s="91" t="s">
        <v>97</v>
      </c>
      <c r="G406" s="91" t="s">
        <v>98</v>
      </c>
      <c r="H406" s="91" t="s">
        <v>99</v>
      </c>
      <c r="I406" s="91" t="s">
        <v>127</v>
      </c>
    </row>
    <row r="407" spans="1:9" x14ac:dyDescent="0.15">
      <c r="A407" s="91" t="s">
        <v>16</v>
      </c>
      <c r="B407" s="91" t="s">
        <v>35</v>
      </c>
      <c r="C407" s="91" t="s">
        <v>246</v>
      </c>
      <c r="D407" s="91" t="s">
        <v>160</v>
      </c>
      <c r="E407" s="91" t="s">
        <v>161</v>
      </c>
      <c r="F407" s="91" t="s">
        <v>97</v>
      </c>
      <c r="G407" s="91" t="s">
        <v>98</v>
      </c>
      <c r="H407" s="91" t="s">
        <v>115</v>
      </c>
      <c r="I407" s="91" t="s">
        <v>127</v>
      </c>
    </row>
    <row r="408" spans="1:9" x14ac:dyDescent="0.15">
      <c r="A408" s="91" t="s">
        <v>16</v>
      </c>
      <c r="B408" s="91" t="s">
        <v>35</v>
      </c>
      <c r="C408" s="91" t="s">
        <v>247</v>
      </c>
      <c r="D408" s="91" t="s">
        <v>187</v>
      </c>
    </row>
    <row r="409" spans="1:9" x14ac:dyDescent="0.15">
      <c r="A409" s="91" t="s">
        <v>16</v>
      </c>
      <c r="B409" s="91" t="s">
        <v>35</v>
      </c>
      <c r="C409" s="91" t="s">
        <v>248</v>
      </c>
      <c r="D409" s="91" t="s">
        <v>199</v>
      </c>
      <c r="E409" s="91" t="s">
        <v>114</v>
      </c>
      <c r="F409" s="91" t="s">
        <v>102</v>
      </c>
      <c r="G409" s="91" t="s">
        <v>98</v>
      </c>
      <c r="H409" s="91" t="s">
        <v>99</v>
      </c>
      <c r="I409" s="91" t="s">
        <v>249</v>
      </c>
    </row>
    <row r="410" spans="1:9" x14ac:dyDescent="0.15">
      <c r="A410" s="91" t="s">
        <v>16</v>
      </c>
      <c r="B410" s="91" t="s">
        <v>35</v>
      </c>
      <c r="C410" s="91" t="s">
        <v>250</v>
      </c>
      <c r="D410" s="91" t="s">
        <v>187</v>
      </c>
    </row>
    <row r="411" spans="1:9" x14ac:dyDescent="0.15">
      <c r="A411" s="91" t="s">
        <v>16</v>
      </c>
      <c r="B411" s="91" t="s">
        <v>35</v>
      </c>
      <c r="C411" s="91" t="s">
        <v>251</v>
      </c>
      <c r="D411" s="91" t="s">
        <v>95</v>
      </c>
      <c r="E411" s="91" t="s">
        <v>107</v>
      </c>
      <c r="F411" s="91" t="s">
        <v>102</v>
      </c>
      <c r="G411" s="91" t="s">
        <v>109</v>
      </c>
      <c r="H411" s="91" t="s">
        <v>208</v>
      </c>
      <c r="I411" s="91" t="s">
        <v>252</v>
      </c>
    </row>
    <row r="412" spans="1:9" x14ac:dyDescent="0.15">
      <c r="A412" s="91" t="s">
        <v>16</v>
      </c>
      <c r="B412" s="91" t="s">
        <v>35</v>
      </c>
      <c r="C412" s="91" t="s">
        <v>253</v>
      </c>
      <c r="D412" s="91" t="s">
        <v>204</v>
      </c>
      <c r="E412" s="91" t="s">
        <v>107</v>
      </c>
      <c r="F412" s="91" t="s">
        <v>167</v>
      </c>
      <c r="G412" s="91" t="s">
        <v>109</v>
      </c>
      <c r="H412" s="91" t="s">
        <v>148</v>
      </c>
      <c r="I412" s="91" t="s">
        <v>252</v>
      </c>
    </row>
    <row r="413" spans="1:9" x14ac:dyDescent="0.15">
      <c r="A413" s="91" t="s">
        <v>16</v>
      </c>
      <c r="B413" s="91" t="s">
        <v>35</v>
      </c>
      <c r="C413" s="91" t="s">
        <v>254</v>
      </c>
      <c r="D413" s="91" t="s">
        <v>136</v>
      </c>
      <c r="E413" s="91" t="s">
        <v>161</v>
      </c>
      <c r="F413" s="91" t="s">
        <v>129</v>
      </c>
      <c r="G413" s="91" t="s">
        <v>98</v>
      </c>
      <c r="H413" s="91" t="s">
        <v>115</v>
      </c>
      <c r="I413" s="91" t="s">
        <v>255</v>
      </c>
    </row>
    <row r="414" spans="1:9" x14ac:dyDescent="0.15">
      <c r="A414" s="91" t="s">
        <v>16</v>
      </c>
      <c r="B414" s="91" t="s">
        <v>35</v>
      </c>
      <c r="C414" s="91" t="s">
        <v>256</v>
      </c>
      <c r="D414" s="91" t="s">
        <v>136</v>
      </c>
      <c r="E414" s="91" t="s">
        <v>161</v>
      </c>
      <c r="F414" s="91" t="s">
        <v>170</v>
      </c>
      <c r="G414" s="91" t="s">
        <v>98</v>
      </c>
      <c r="H414" s="91" t="s">
        <v>99</v>
      </c>
      <c r="I414" s="91" t="s">
        <v>149</v>
      </c>
    </row>
    <row r="415" spans="1:9" x14ac:dyDescent="0.15">
      <c r="A415" s="91" t="s">
        <v>37</v>
      </c>
      <c r="B415" s="91" t="s">
        <v>48</v>
      </c>
      <c r="C415" s="91" t="s">
        <v>423</v>
      </c>
      <c r="D415" s="91" t="s">
        <v>95</v>
      </c>
      <c r="E415" s="91" t="s">
        <v>151</v>
      </c>
      <c r="F415" s="91" t="s">
        <v>152</v>
      </c>
      <c r="G415" s="91" t="s">
        <v>109</v>
      </c>
      <c r="H415" s="91" t="s">
        <v>290</v>
      </c>
      <c r="I415" s="91" t="s">
        <v>424</v>
      </c>
    </row>
    <row r="416" spans="1:9" x14ac:dyDescent="0.15">
      <c r="A416" s="91" t="s">
        <v>37</v>
      </c>
      <c r="B416" s="91" t="s">
        <v>48</v>
      </c>
      <c r="C416" s="91" t="s">
        <v>425</v>
      </c>
      <c r="D416" s="91" t="s">
        <v>113</v>
      </c>
      <c r="E416" s="91" t="s">
        <v>107</v>
      </c>
      <c r="F416" s="91" t="s">
        <v>102</v>
      </c>
      <c r="G416" s="91" t="s">
        <v>109</v>
      </c>
      <c r="H416" s="91" t="s">
        <v>110</v>
      </c>
      <c r="I416" s="91" t="s">
        <v>340</v>
      </c>
    </row>
    <row r="417" spans="1:9" x14ac:dyDescent="0.15">
      <c r="A417" s="91" t="s">
        <v>37</v>
      </c>
      <c r="B417" s="91" t="s">
        <v>48</v>
      </c>
      <c r="C417" s="91" t="s">
        <v>426</v>
      </c>
      <c r="D417" s="91" t="s">
        <v>187</v>
      </c>
    </row>
    <row r="418" spans="1:9" x14ac:dyDescent="0.15">
      <c r="A418" s="91" t="s">
        <v>37</v>
      </c>
      <c r="B418" s="91" t="s">
        <v>48</v>
      </c>
      <c r="C418" s="91" t="s">
        <v>427</v>
      </c>
      <c r="D418" s="91" t="s">
        <v>95</v>
      </c>
      <c r="E418" s="91" t="s">
        <v>107</v>
      </c>
      <c r="F418" s="91" t="s">
        <v>152</v>
      </c>
      <c r="G418" s="91" t="s">
        <v>157</v>
      </c>
      <c r="H418" s="91" t="s">
        <v>202</v>
      </c>
      <c r="I418" s="91" t="s">
        <v>127</v>
      </c>
    </row>
    <row r="419" spans="1:9" x14ac:dyDescent="0.15">
      <c r="A419" s="91" t="s">
        <v>37</v>
      </c>
      <c r="B419" s="91" t="s">
        <v>48</v>
      </c>
      <c r="C419" s="91" t="s">
        <v>428</v>
      </c>
      <c r="D419" s="91" t="s">
        <v>95</v>
      </c>
      <c r="E419" s="91" t="s">
        <v>114</v>
      </c>
      <c r="F419" s="91" t="s">
        <v>297</v>
      </c>
      <c r="G419" s="91" t="s">
        <v>98</v>
      </c>
      <c r="H419" s="91" t="s">
        <v>104</v>
      </c>
      <c r="I419" s="91" t="s">
        <v>127</v>
      </c>
    </row>
    <row r="420" spans="1:9" x14ac:dyDescent="0.15">
      <c r="A420" s="91" t="s">
        <v>37</v>
      </c>
      <c r="B420" s="91" t="s">
        <v>48</v>
      </c>
      <c r="C420" s="91" t="s">
        <v>429</v>
      </c>
      <c r="D420" s="91" t="s">
        <v>95</v>
      </c>
      <c r="E420" s="91" t="s">
        <v>107</v>
      </c>
      <c r="F420" s="91" t="s">
        <v>297</v>
      </c>
      <c r="G420" s="91" t="s">
        <v>109</v>
      </c>
      <c r="H420" s="91" t="s">
        <v>110</v>
      </c>
      <c r="I420" s="91" t="s">
        <v>138</v>
      </c>
    </row>
    <row r="421" spans="1:9" x14ac:dyDescent="0.15">
      <c r="A421" s="91" t="s">
        <v>37</v>
      </c>
      <c r="B421" s="91" t="s">
        <v>48</v>
      </c>
      <c r="C421" s="91" t="s">
        <v>430</v>
      </c>
      <c r="D421" s="91" t="s">
        <v>95</v>
      </c>
      <c r="E421" s="91" t="s">
        <v>114</v>
      </c>
      <c r="F421" s="91" t="s">
        <v>297</v>
      </c>
      <c r="G421" s="91" t="s">
        <v>98</v>
      </c>
      <c r="H421" s="91" t="s">
        <v>99</v>
      </c>
      <c r="I421" s="91" t="s">
        <v>127</v>
      </c>
    </row>
    <row r="422" spans="1:9" x14ac:dyDescent="0.15">
      <c r="A422" s="91" t="s">
        <v>37</v>
      </c>
      <c r="B422" s="91" t="s">
        <v>48</v>
      </c>
      <c r="C422" s="91" t="s">
        <v>431</v>
      </c>
      <c r="D422" s="91" t="s">
        <v>95</v>
      </c>
      <c r="E422" s="91" t="s">
        <v>107</v>
      </c>
      <c r="F422" s="91" t="s">
        <v>147</v>
      </c>
      <c r="G422" s="91" t="s">
        <v>109</v>
      </c>
      <c r="H422" s="91" t="s">
        <v>290</v>
      </c>
      <c r="I422" s="91" t="s">
        <v>223</v>
      </c>
    </row>
    <row r="423" spans="1:9" x14ac:dyDescent="0.15">
      <c r="A423" s="91" t="s">
        <v>37</v>
      </c>
      <c r="B423" s="91" t="s">
        <v>48</v>
      </c>
      <c r="C423" s="91" t="s">
        <v>289</v>
      </c>
      <c r="D423" s="91" t="s">
        <v>95</v>
      </c>
      <c r="E423" s="91" t="s">
        <v>107</v>
      </c>
      <c r="F423" s="91" t="s">
        <v>297</v>
      </c>
      <c r="G423" s="91" t="s">
        <v>109</v>
      </c>
      <c r="H423" s="91" t="s">
        <v>110</v>
      </c>
      <c r="I423" s="91" t="s">
        <v>138</v>
      </c>
    </row>
    <row r="424" spans="1:9" x14ac:dyDescent="0.15">
      <c r="A424" s="91" t="s">
        <v>37</v>
      </c>
      <c r="B424" s="91" t="s">
        <v>48</v>
      </c>
      <c r="C424" s="91" t="s">
        <v>432</v>
      </c>
      <c r="D424" s="91" t="s">
        <v>136</v>
      </c>
      <c r="E424" s="91" t="s">
        <v>107</v>
      </c>
      <c r="F424" s="91" t="s">
        <v>147</v>
      </c>
      <c r="G424" s="91" t="s">
        <v>98</v>
      </c>
      <c r="H424" s="91" t="s">
        <v>148</v>
      </c>
      <c r="I424" s="91" t="s">
        <v>252</v>
      </c>
    </row>
    <row r="425" spans="1:9" x14ac:dyDescent="0.15">
      <c r="A425" s="91" t="s">
        <v>37</v>
      </c>
      <c r="B425" s="91" t="s">
        <v>48</v>
      </c>
      <c r="C425" s="91" t="s">
        <v>433</v>
      </c>
      <c r="D425" s="91" t="s">
        <v>95</v>
      </c>
      <c r="E425" s="91" t="s">
        <v>107</v>
      </c>
      <c r="F425" s="91" t="s">
        <v>152</v>
      </c>
      <c r="G425" s="91" t="s">
        <v>109</v>
      </c>
      <c r="H425" s="91" t="s">
        <v>104</v>
      </c>
      <c r="I425" s="91" t="s">
        <v>138</v>
      </c>
    </row>
    <row r="426" spans="1:9" x14ac:dyDescent="0.15">
      <c r="A426" s="91" t="s">
        <v>37</v>
      </c>
      <c r="B426" s="91" t="s">
        <v>48</v>
      </c>
      <c r="C426" s="91" t="s">
        <v>434</v>
      </c>
      <c r="D426" s="91" t="s">
        <v>95</v>
      </c>
      <c r="E426" s="91" t="s">
        <v>107</v>
      </c>
      <c r="F426" s="91" t="s">
        <v>152</v>
      </c>
      <c r="G426" s="91" t="s">
        <v>109</v>
      </c>
      <c r="H426" s="91" t="s">
        <v>202</v>
      </c>
      <c r="I426" s="91" t="s">
        <v>331</v>
      </c>
    </row>
    <row r="427" spans="1:9" x14ac:dyDescent="0.15">
      <c r="A427" s="91" t="s">
        <v>37</v>
      </c>
      <c r="B427" s="91" t="s">
        <v>49</v>
      </c>
      <c r="C427" s="91" t="s">
        <v>435</v>
      </c>
      <c r="D427" s="91" t="s">
        <v>187</v>
      </c>
    </row>
    <row r="428" spans="1:9" x14ac:dyDescent="0.15">
      <c r="A428" s="91" t="s">
        <v>37</v>
      </c>
      <c r="B428" s="91" t="s">
        <v>49</v>
      </c>
      <c r="C428" s="91" t="s">
        <v>436</v>
      </c>
      <c r="D428" s="91" t="s">
        <v>113</v>
      </c>
      <c r="E428" s="91" t="s">
        <v>107</v>
      </c>
      <c r="F428" s="91" t="s">
        <v>102</v>
      </c>
      <c r="G428" s="91" t="s">
        <v>109</v>
      </c>
      <c r="H428" s="91" t="s">
        <v>121</v>
      </c>
      <c r="I428" s="91" t="s">
        <v>100</v>
      </c>
    </row>
    <row r="429" spans="1:9" x14ac:dyDescent="0.15">
      <c r="A429" s="91" t="s">
        <v>37</v>
      </c>
      <c r="B429" s="91" t="s">
        <v>49</v>
      </c>
      <c r="C429" s="91" t="s">
        <v>437</v>
      </c>
      <c r="D429" s="91" t="s">
        <v>95</v>
      </c>
      <c r="E429" s="91" t="s">
        <v>107</v>
      </c>
      <c r="F429" s="91" t="s">
        <v>126</v>
      </c>
      <c r="G429" s="91" t="s">
        <v>109</v>
      </c>
      <c r="H429" s="91" t="s">
        <v>185</v>
      </c>
      <c r="I429" s="91" t="s">
        <v>205</v>
      </c>
    </row>
    <row r="430" spans="1:9" x14ac:dyDescent="0.15">
      <c r="A430" s="91" t="s">
        <v>37</v>
      </c>
      <c r="B430" s="91" t="s">
        <v>49</v>
      </c>
      <c r="C430" s="91" t="s">
        <v>438</v>
      </c>
      <c r="D430" s="91" t="s">
        <v>113</v>
      </c>
      <c r="E430" s="91" t="s">
        <v>107</v>
      </c>
      <c r="F430" s="91" t="s">
        <v>102</v>
      </c>
      <c r="G430" s="91" t="s">
        <v>109</v>
      </c>
      <c r="H430" s="91" t="s">
        <v>104</v>
      </c>
      <c r="I430" s="91" t="s">
        <v>122</v>
      </c>
    </row>
    <row r="431" spans="1:9" x14ac:dyDescent="0.15">
      <c r="A431" s="91" t="s">
        <v>37</v>
      </c>
      <c r="B431" s="91" t="s">
        <v>49</v>
      </c>
      <c r="C431" s="91" t="s">
        <v>439</v>
      </c>
      <c r="D431" s="91" t="s">
        <v>113</v>
      </c>
      <c r="E431" s="91" t="s">
        <v>107</v>
      </c>
      <c r="F431" s="91" t="s">
        <v>126</v>
      </c>
      <c r="G431" s="91" t="s">
        <v>109</v>
      </c>
      <c r="H431" s="91" t="s">
        <v>208</v>
      </c>
      <c r="I431" s="91" t="s">
        <v>127</v>
      </c>
    </row>
    <row r="432" spans="1:9" x14ac:dyDescent="0.15">
      <c r="A432" s="91" t="s">
        <v>37</v>
      </c>
      <c r="B432" s="91" t="s">
        <v>49</v>
      </c>
      <c r="C432" s="91" t="s">
        <v>440</v>
      </c>
      <c r="D432" s="91" t="s">
        <v>113</v>
      </c>
      <c r="E432" s="91" t="s">
        <v>107</v>
      </c>
      <c r="F432" s="91" t="s">
        <v>108</v>
      </c>
      <c r="G432" s="91" t="s">
        <v>109</v>
      </c>
      <c r="H432" s="91" t="s">
        <v>121</v>
      </c>
      <c r="I432" s="91" t="s">
        <v>226</v>
      </c>
    </row>
    <row r="433" spans="1:9" x14ac:dyDescent="0.15">
      <c r="A433" s="91" t="s">
        <v>37</v>
      </c>
      <c r="B433" s="91" t="s">
        <v>49</v>
      </c>
      <c r="C433" s="91" t="s">
        <v>441</v>
      </c>
      <c r="D433" s="91" t="s">
        <v>113</v>
      </c>
      <c r="E433" s="91" t="s">
        <v>107</v>
      </c>
      <c r="F433" s="91" t="s">
        <v>108</v>
      </c>
      <c r="G433" s="91" t="s">
        <v>109</v>
      </c>
      <c r="H433" s="91" t="s">
        <v>121</v>
      </c>
      <c r="I433" s="91" t="s">
        <v>138</v>
      </c>
    </row>
    <row r="434" spans="1:9" x14ac:dyDescent="0.15">
      <c r="A434" s="91" t="s">
        <v>37</v>
      </c>
      <c r="B434" s="91" t="s">
        <v>49</v>
      </c>
      <c r="C434" s="91" t="s">
        <v>210</v>
      </c>
      <c r="D434" s="91" t="s">
        <v>187</v>
      </c>
    </row>
    <row r="435" spans="1:9" x14ac:dyDescent="0.15">
      <c r="A435" s="91" t="s">
        <v>37</v>
      </c>
      <c r="B435" s="91" t="s">
        <v>49</v>
      </c>
      <c r="C435" s="91" t="s">
        <v>210</v>
      </c>
      <c r="D435" s="91" t="s">
        <v>199</v>
      </c>
      <c r="E435" s="91" t="s">
        <v>161</v>
      </c>
      <c r="F435" s="91" t="s">
        <v>97</v>
      </c>
      <c r="G435" s="91" t="s">
        <v>98</v>
      </c>
      <c r="H435" s="91" t="s">
        <v>115</v>
      </c>
      <c r="I435" s="91" t="s">
        <v>442</v>
      </c>
    </row>
    <row r="436" spans="1:9" x14ac:dyDescent="0.15">
      <c r="A436" s="91" t="s">
        <v>37</v>
      </c>
      <c r="B436" s="91" t="s">
        <v>49</v>
      </c>
      <c r="C436" s="91" t="s">
        <v>443</v>
      </c>
      <c r="D436" s="91" t="s">
        <v>113</v>
      </c>
      <c r="E436" s="91" t="s">
        <v>107</v>
      </c>
      <c r="F436" s="91" t="s">
        <v>297</v>
      </c>
      <c r="G436" s="91" t="s">
        <v>109</v>
      </c>
      <c r="H436" s="91" t="s">
        <v>185</v>
      </c>
      <c r="I436" s="91" t="s">
        <v>149</v>
      </c>
    </row>
    <row r="437" spans="1:9" x14ac:dyDescent="0.15">
      <c r="A437" s="91" t="s">
        <v>37</v>
      </c>
      <c r="B437" s="91" t="s">
        <v>49</v>
      </c>
      <c r="C437" s="91" t="s">
        <v>444</v>
      </c>
      <c r="D437" s="91" t="s">
        <v>113</v>
      </c>
      <c r="E437" s="91" t="s">
        <v>107</v>
      </c>
      <c r="F437" s="91" t="s">
        <v>118</v>
      </c>
      <c r="G437" s="91" t="s">
        <v>109</v>
      </c>
      <c r="H437" s="91" t="s">
        <v>121</v>
      </c>
      <c r="I437" s="91" t="s">
        <v>173</v>
      </c>
    </row>
    <row r="438" spans="1:9" x14ac:dyDescent="0.15">
      <c r="A438" s="91" t="s">
        <v>37</v>
      </c>
      <c r="B438" s="91" t="s">
        <v>49</v>
      </c>
      <c r="C438" s="91" t="s">
        <v>445</v>
      </c>
      <c r="D438" s="91" t="s">
        <v>113</v>
      </c>
      <c r="E438" s="91" t="s">
        <v>107</v>
      </c>
      <c r="F438" s="91" t="s">
        <v>118</v>
      </c>
      <c r="G438" s="91" t="s">
        <v>109</v>
      </c>
      <c r="H438" s="91" t="s">
        <v>121</v>
      </c>
      <c r="I438" s="91" t="s">
        <v>158</v>
      </c>
    </row>
    <row r="439" spans="1:9" x14ac:dyDescent="0.15">
      <c r="A439" s="91" t="s">
        <v>37</v>
      </c>
      <c r="B439" s="91" t="s">
        <v>49</v>
      </c>
      <c r="C439" s="91" t="s">
        <v>446</v>
      </c>
      <c r="D439" s="91" t="s">
        <v>187</v>
      </c>
    </row>
    <row r="440" spans="1:9" x14ac:dyDescent="0.15">
      <c r="A440" s="91" t="s">
        <v>62</v>
      </c>
      <c r="B440" s="91" t="s">
        <v>72</v>
      </c>
      <c r="C440" s="91" t="s">
        <v>689</v>
      </c>
      <c r="D440" s="91" t="s">
        <v>95</v>
      </c>
      <c r="E440" s="91" t="s">
        <v>107</v>
      </c>
      <c r="F440" s="91" t="s">
        <v>147</v>
      </c>
      <c r="G440" s="91" t="s">
        <v>109</v>
      </c>
      <c r="H440" s="91" t="s">
        <v>202</v>
      </c>
      <c r="I440" s="91" t="s">
        <v>205</v>
      </c>
    </row>
    <row r="441" spans="1:9" x14ac:dyDescent="0.15">
      <c r="A441" s="91" t="s">
        <v>62</v>
      </c>
      <c r="B441" s="91" t="s">
        <v>72</v>
      </c>
      <c r="C441" s="91" t="s">
        <v>94</v>
      </c>
      <c r="D441" s="91" t="s">
        <v>95</v>
      </c>
      <c r="E441" s="91" t="s">
        <v>96</v>
      </c>
      <c r="F441" s="91" t="s">
        <v>108</v>
      </c>
      <c r="G441" s="91" t="s">
        <v>98</v>
      </c>
      <c r="H441" s="91" t="s">
        <v>99</v>
      </c>
      <c r="I441" s="91" t="s">
        <v>127</v>
      </c>
    </row>
    <row r="442" spans="1:9" x14ac:dyDescent="0.15">
      <c r="A442" s="91" t="s">
        <v>62</v>
      </c>
      <c r="B442" s="91" t="s">
        <v>72</v>
      </c>
      <c r="C442" s="91" t="s">
        <v>94</v>
      </c>
      <c r="D442" s="91" t="s">
        <v>95</v>
      </c>
      <c r="E442" s="91" t="s">
        <v>96</v>
      </c>
      <c r="F442" s="91" t="s">
        <v>147</v>
      </c>
      <c r="G442" s="91" t="s">
        <v>109</v>
      </c>
      <c r="H442" s="91" t="s">
        <v>185</v>
      </c>
      <c r="I442" s="91" t="s">
        <v>149</v>
      </c>
    </row>
    <row r="443" spans="1:9" x14ac:dyDescent="0.15">
      <c r="A443" s="91" t="s">
        <v>62</v>
      </c>
      <c r="B443" s="91" t="s">
        <v>72</v>
      </c>
      <c r="C443" s="91" t="s">
        <v>558</v>
      </c>
      <c r="D443" s="91" t="s">
        <v>95</v>
      </c>
      <c r="E443" s="91" t="s">
        <v>96</v>
      </c>
      <c r="F443" s="91" t="s">
        <v>102</v>
      </c>
      <c r="G443" s="91" t="s">
        <v>98</v>
      </c>
      <c r="H443" s="91" t="s">
        <v>99</v>
      </c>
      <c r="I443" s="91" t="s">
        <v>127</v>
      </c>
    </row>
    <row r="444" spans="1:9" x14ac:dyDescent="0.15">
      <c r="A444" s="91" t="s">
        <v>62</v>
      </c>
      <c r="B444" s="91" t="s">
        <v>72</v>
      </c>
      <c r="C444" s="91" t="s">
        <v>690</v>
      </c>
      <c r="D444" s="91" t="s">
        <v>95</v>
      </c>
      <c r="E444" s="91" t="s">
        <v>96</v>
      </c>
      <c r="F444" s="91" t="s">
        <v>129</v>
      </c>
      <c r="G444" s="91" t="s">
        <v>98</v>
      </c>
      <c r="H444" s="91" t="s">
        <v>110</v>
      </c>
      <c r="I444" s="91" t="s">
        <v>460</v>
      </c>
    </row>
    <row r="445" spans="1:9" x14ac:dyDescent="0.15">
      <c r="A445" s="91" t="s">
        <v>62</v>
      </c>
      <c r="B445" s="91" t="s">
        <v>72</v>
      </c>
      <c r="C445" s="91" t="s">
        <v>691</v>
      </c>
      <c r="D445" s="91" t="s">
        <v>95</v>
      </c>
      <c r="E445" s="91" t="s">
        <v>114</v>
      </c>
      <c r="F445" s="91" t="s">
        <v>102</v>
      </c>
      <c r="G445" s="91" t="s">
        <v>98</v>
      </c>
      <c r="H445" s="91" t="s">
        <v>99</v>
      </c>
      <c r="I445" s="91" t="s">
        <v>127</v>
      </c>
    </row>
    <row r="446" spans="1:9" x14ac:dyDescent="0.15">
      <c r="A446" s="91" t="s">
        <v>62</v>
      </c>
      <c r="B446" s="91" t="s">
        <v>72</v>
      </c>
      <c r="C446" s="91" t="s">
        <v>692</v>
      </c>
      <c r="D446" s="91" t="s">
        <v>95</v>
      </c>
      <c r="E446" s="91" t="s">
        <v>96</v>
      </c>
      <c r="F446" s="91" t="s">
        <v>108</v>
      </c>
      <c r="G446" s="91" t="s">
        <v>98</v>
      </c>
      <c r="H446" s="91" t="s">
        <v>99</v>
      </c>
      <c r="I446" s="91" t="s">
        <v>127</v>
      </c>
    </row>
    <row r="447" spans="1:9" x14ac:dyDescent="0.15">
      <c r="A447" s="91" t="s">
        <v>62</v>
      </c>
      <c r="B447" s="91" t="s">
        <v>72</v>
      </c>
      <c r="C447" s="91" t="s">
        <v>693</v>
      </c>
      <c r="D447" s="91" t="s">
        <v>136</v>
      </c>
      <c r="E447" s="91" t="s">
        <v>161</v>
      </c>
      <c r="F447" s="91" t="s">
        <v>147</v>
      </c>
      <c r="G447" s="91" t="s">
        <v>98</v>
      </c>
      <c r="H447" s="91" t="s">
        <v>115</v>
      </c>
      <c r="I447" s="91" t="s">
        <v>255</v>
      </c>
    </row>
    <row r="448" spans="1:9" x14ac:dyDescent="0.15">
      <c r="A448" s="91" t="s">
        <v>62</v>
      </c>
      <c r="B448" s="91" t="s">
        <v>72</v>
      </c>
      <c r="C448" s="91" t="s">
        <v>694</v>
      </c>
      <c r="D448" s="91" t="s">
        <v>136</v>
      </c>
      <c r="E448" s="91" t="s">
        <v>161</v>
      </c>
      <c r="F448" s="91" t="s">
        <v>129</v>
      </c>
      <c r="G448" s="91" t="s">
        <v>98</v>
      </c>
      <c r="H448" s="91" t="s">
        <v>115</v>
      </c>
      <c r="I448" s="91" t="s">
        <v>127</v>
      </c>
    </row>
    <row r="449" spans="1:9" x14ac:dyDescent="0.15">
      <c r="A449" s="91" t="s">
        <v>62</v>
      </c>
      <c r="B449" s="91" t="s">
        <v>72</v>
      </c>
      <c r="C449" s="91" t="s">
        <v>695</v>
      </c>
      <c r="D449" s="91" t="s">
        <v>136</v>
      </c>
      <c r="E449" s="91" t="s">
        <v>161</v>
      </c>
      <c r="F449" s="91" t="s">
        <v>147</v>
      </c>
      <c r="G449" s="91" t="s">
        <v>98</v>
      </c>
      <c r="H449" s="91" t="s">
        <v>99</v>
      </c>
      <c r="I449" s="91" t="s">
        <v>696</v>
      </c>
    </row>
    <row r="450" spans="1:9" x14ac:dyDescent="0.15">
      <c r="A450" s="91" t="s">
        <v>62</v>
      </c>
      <c r="B450" s="91" t="s">
        <v>72</v>
      </c>
      <c r="C450" s="91" t="s">
        <v>697</v>
      </c>
      <c r="D450" s="91" t="s">
        <v>136</v>
      </c>
      <c r="E450" s="91" t="s">
        <v>161</v>
      </c>
      <c r="F450" s="91" t="s">
        <v>126</v>
      </c>
      <c r="G450" s="91" t="s">
        <v>98</v>
      </c>
      <c r="H450" s="91" t="s">
        <v>99</v>
      </c>
      <c r="I450" s="91" t="s">
        <v>416</v>
      </c>
    </row>
    <row r="451" spans="1:9" x14ac:dyDescent="0.15">
      <c r="A451" s="91" t="s">
        <v>62</v>
      </c>
      <c r="B451" s="91" t="s">
        <v>72</v>
      </c>
      <c r="C451" s="91" t="s">
        <v>698</v>
      </c>
      <c r="D451" s="91" t="s">
        <v>136</v>
      </c>
      <c r="E451" s="91" t="s">
        <v>161</v>
      </c>
      <c r="F451" s="91" t="s">
        <v>126</v>
      </c>
      <c r="G451" s="91" t="s">
        <v>98</v>
      </c>
      <c r="H451" s="91" t="s">
        <v>115</v>
      </c>
      <c r="I451" s="91" t="s">
        <v>416</v>
      </c>
    </row>
    <row r="452" spans="1:9" x14ac:dyDescent="0.15">
      <c r="A452" s="91" t="s">
        <v>62</v>
      </c>
      <c r="B452" s="91" t="s">
        <v>72</v>
      </c>
      <c r="C452" s="91" t="s">
        <v>699</v>
      </c>
      <c r="D452" s="91" t="s">
        <v>136</v>
      </c>
      <c r="E452" s="91" t="s">
        <v>161</v>
      </c>
      <c r="F452" s="91" t="s">
        <v>147</v>
      </c>
      <c r="G452" s="91" t="s">
        <v>98</v>
      </c>
      <c r="H452" s="91" t="s">
        <v>115</v>
      </c>
      <c r="I452" s="91" t="s">
        <v>280</v>
      </c>
    </row>
    <row r="453" spans="1:9" x14ac:dyDescent="0.15">
      <c r="A453" s="91" t="s">
        <v>62</v>
      </c>
      <c r="B453" s="91" t="s">
        <v>72</v>
      </c>
      <c r="C453" s="91" t="s">
        <v>700</v>
      </c>
      <c r="D453" s="91" t="s">
        <v>136</v>
      </c>
      <c r="E453" s="91" t="s">
        <v>161</v>
      </c>
      <c r="F453" s="91" t="s">
        <v>108</v>
      </c>
      <c r="G453" s="91" t="s">
        <v>98</v>
      </c>
      <c r="H453" s="91" t="s">
        <v>115</v>
      </c>
      <c r="I453" s="91" t="s">
        <v>140</v>
      </c>
    </row>
    <row r="454" spans="1:9" x14ac:dyDescent="0.15">
      <c r="A454" s="91" t="s">
        <v>62</v>
      </c>
      <c r="B454" s="91" t="s">
        <v>72</v>
      </c>
      <c r="C454" s="91" t="s">
        <v>701</v>
      </c>
      <c r="D454" s="91" t="s">
        <v>136</v>
      </c>
      <c r="E454" s="91" t="s">
        <v>161</v>
      </c>
      <c r="F454" s="91" t="s">
        <v>102</v>
      </c>
      <c r="G454" s="91" t="s">
        <v>98</v>
      </c>
      <c r="H454" s="91" t="s">
        <v>115</v>
      </c>
      <c r="I454" s="91" t="s">
        <v>416</v>
      </c>
    </row>
    <row r="455" spans="1:9" x14ac:dyDescent="0.15">
      <c r="A455" s="91" t="s">
        <v>62</v>
      </c>
      <c r="B455" s="91" t="s">
        <v>72</v>
      </c>
      <c r="C455" s="91" t="s">
        <v>702</v>
      </c>
      <c r="D455" s="91" t="s">
        <v>136</v>
      </c>
      <c r="E455" s="91" t="s">
        <v>161</v>
      </c>
      <c r="F455" s="91" t="s">
        <v>108</v>
      </c>
      <c r="G455" s="91" t="s">
        <v>98</v>
      </c>
      <c r="H455" s="91" t="s">
        <v>115</v>
      </c>
      <c r="I455" s="91" t="s">
        <v>130</v>
      </c>
    </row>
    <row r="456" spans="1:9" x14ac:dyDescent="0.15">
      <c r="A456" s="91" t="s">
        <v>62</v>
      </c>
      <c r="B456" s="91" t="s">
        <v>73</v>
      </c>
      <c r="C456" s="91" t="s">
        <v>703</v>
      </c>
      <c r="D456" s="91" t="s">
        <v>95</v>
      </c>
      <c r="E456" s="91" t="s">
        <v>96</v>
      </c>
      <c r="F456" s="91" t="s">
        <v>147</v>
      </c>
      <c r="G456" s="91" t="s">
        <v>98</v>
      </c>
      <c r="H456" s="91" t="s">
        <v>99</v>
      </c>
      <c r="I456" s="91" t="s">
        <v>149</v>
      </c>
    </row>
    <row r="457" spans="1:9" x14ac:dyDescent="0.15">
      <c r="A457" s="91" t="s">
        <v>62</v>
      </c>
      <c r="B457" s="91" t="s">
        <v>73</v>
      </c>
      <c r="C457" s="91" t="s">
        <v>704</v>
      </c>
      <c r="D457" s="91" t="s">
        <v>95</v>
      </c>
      <c r="E457" s="91" t="s">
        <v>114</v>
      </c>
      <c r="F457" s="91" t="s">
        <v>152</v>
      </c>
      <c r="G457" s="91" t="s">
        <v>259</v>
      </c>
      <c r="H457" s="91" t="s">
        <v>148</v>
      </c>
      <c r="I457" s="91" t="s">
        <v>138</v>
      </c>
    </row>
    <row r="458" spans="1:9" x14ac:dyDescent="0.15">
      <c r="A458" s="91" t="s">
        <v>62</v>
      </c>
      <c r="B458" s="91" t="s">
        <v>73</v>
      </c>
      <c r="C458" s="91" t="s">
        <v>705</v>
      </c>
      <c r="D458" s="91" t="s">
        <v>95</v>
      </c>
      <c r="E458" s="91" t="s">
        <v>107</v>
      </c>
      <c r="F458" s="91" t="s">
        <v>162</v>
      </c>
      <c r="G458" s="91" t="s">
        <v>162</v>
      </c>
      <c r="H458" s="91" t="s">
        <v>162</v>
      </c>
      <c r="I458" s="91" t="s">
        <v>162</v>
      </c>
    </row>
    <row r="459" spans="1:9" x14ac:dyDescent="0.15">
      <c r="A459" s="91" t="s">
        <v>62</v>
      </c>
      <c r="B459" s="91" t="s">
        <v>73</v>
      </c>
      <c r="C459" s="91" t="s">
        <v>706</v>
      </c>
      <c r="D459" s="91" t="s">
        <v>113</v>
      </c>
      <c r="E459" s="91" t="s">
        <v>222</v>
      </c>
      <c r="F459" s="91" t="s">
        <v>108</v>
      </c>
      <c r="G459" s="91" t="s">
        <v>109</v>
      </c>
      <c r="H459" s="91" t="s">
        <v>121</v>
      </c>
      <c r="I459" s="91" t="s">
        <v>127</v>
      </c>
    </row>
    <row r="460" spans="1:9" x14ac:dyDescent="0.15">
      <c r="A460" s="91" t="s">
        <v>62</v>
      </c>
      <c r="B460" s="91" t="s">
        <v>73</v>
      </c>
      <c r="C460" s="91" t="s">
        <v>707</v>
      </c>
      <c r="D460" s="91" t="s">
        <v>199</v>
      </c>
      <c r="E460" s="91" t="s">
        <v>114</v>
      </c>
      <c r="F460" s="91" t="s">
        <v>126</v>
      </c>
      <c r="G460" s="91" t="s">
        <v>98</v>
      </c>
      <c r="H460" s="91" t="s">
        <v>148</v>
      </c>
      <c r="I460" s="91" t="s">
        <v>127</v>
      </c>
    </row>
    <row r="461" spans="1:9" x14ac:dyDescent="0.15">
      <c r="A461" s="91" t="s">
        <v>62</v>
      </c>
      <c r="B461" s="91" t="s">
        <v>73</v>
      </c>
      <c r="C461" s="91" t="s">
        <v>708</v>
      </c>
      <c r="D461" s="91" t="s">
        <v>95</v>
      </c>
      <c r="E461" s="91" t="s">
        <v>107</v>
      </c>
      <c r="F461" s="91" t="s">
        <v>162</v>
      </c>
      <c r="G461" s="91" t="s">
        <v>162</v>
      </c>
      <c r="H461" s="91" t="s">
        <v>162</v>
      </c>
      <c r="I461" s="91" t="s">
        <v>162</v>
      </c>
    </row>
    <row r="462" spans="1:9" x14ac:dyDescent="0.15">
      <c r="A462" s="91" t="s">
        <v>62</v>
      </c>
      <c r="B462" s="91" t="s">
        <v>73</v>
      </c>
      <c r="C462" s="91" t="s">
        <v>709</v>
      </c>
      <c r="D462" s="91" t="s">
        <v>95</v>
      </c>
      <c r="E462" s="91" t="s">
        <v>107</v>
      </c>
      <c r="F462" s="91" t="s">
        <v>118</v>
      </c>
      <c r="G462" s="91" t="s">
        <v>109</v>
      </c>
      <c r="H462" s="91" t="s">
        <v>185</v>
      </c>
      <c r="I462" s="91" t="s">
        <v>205</v>
      </c>
    </row>
    <row r="463" spans="1:9" x14ac:dyDescent="0.15">
      <c r="A463" s="91" t="s">
        <v>62</v>
      </c>
      <c r="B463" s="91" t="s">
        <v>73</v>
      </c>
      <c r="C463" s="91" t="s">
        <v>710</v>
      </c>
      <c r="D463" s="91" t="s">
        <v>113</v>
      </c>
      <c r="E463" s="91" t="s">
        <v>107</v>
      </c>
      <c r="F463" s="91" t="s">
        <v>126</v>
      </c>
      <c r="G463" s="91" t="s">
        <v>171</v>
      </c>
      <c r="H463" s="91" t="s">
        <v>110</v>
      </c>
      <c r="I463" s="91" t="s">
        <v>711</v>
      </c>
    </row>
    <row r="464" spans="1:9" x14ac:dyDescent="0.15">
      <c r="A464" s="91" t="s">
        <v>62</v>
      </c>
      <c r="B464" s="91" t="s">
        <v>73</v>
      </c>
      <c r="C464" s="91" t="s">
        <v>558</v>
      </c>
      <c r="D464" s="91" t="s">
        <v>95</v>
      </c>
      <c r="E464" s="91" t="s">
        <v>96</v>
      </c>
      <c r="F464" s="91" t="s">
        <v>102</v>
      </c>
      <c r="G464" s="91" t="s">
        <v>98</v>
      </c>
      <c r="H464" s="91" t="s">
        <v>99</v>
      </c>
      <c r="I464" s="91" t="s">
        <v>127</v>
      </c>
    </row>
    <row r="465" spans="1:9" x14ac:dyDescent="0.15">
      <c r="A465" s="91" t="s">
        <v>62</v>
      </c>
      <c r="B465" s="91" t="s">
        <v>73</v>
      </c>
      <c r="C465" s="91" t="s">
        <v>712</v>
      </c>
      <c r="D465" s="91" t="s">
        <v>95</v>
      </c>
      <c r="E465" s="91" t="s">
        <v>107</v>
      </c>
      <c r="F465" s="91" t="s">
        <v>108</v>
      </c>
      <c r="G465" s="91" t="s">
        <v>109</v>
      </c>
      <c r="H465" s="91" t="s">
        <v>185</v>
      </c>
      <c r="I465" s="91" t="s">
        <v>223</v>
      </c>
    </row>
    <row r="466" spans="1:9" x14ac:dyDescent="0.15">
      <c r="A466" s="91" t="s">
        <v>62</v>
      </c>
      <c r="B466" s="91" t="s">
        <v>74</v>
      </c>
      <c r="C466" s="91" t="s">
        <v>713</v>
      </c>
      <c r="D466" s="91" t="s">
        <v>113</v>
      </c>
      <c r="E466" s="91" t="s">
        <v>107</v>
      </c>
      <c r="F466" s="91" t="s">
        <v>126</v>
      </c>
      <c r="G466" s="91" t="s">
        <v>109</v>
      </c>
      <c r="H466" s="91" t="s">
        <v>104</v>
      </c>
      <c r="I466" s="91" t="s">
        <v>127</v>
      </c>
    </row>
    <row r="467" spans="1:9" x14ac:dyDescent="0.15">
      <c r="A467" s="91" t="s">
        <v>62</v>
      </c>
      <c r="B467" s="91" t="s">
        <v>74</v>
      </c>
      <c r="C467" s="91" t="s">
        <v>714</v>
      </c>
      <c r="D467" s="91" t="s">
        <v>113</v>
      </c>
      <c r="E467" s="91" t="s">
        <v>107</v>
      </c>
      <c r="F467" s="91" t="s">
        <v>152</v>
      </c>
      <c r="G467" s="91" t="s">
        <v>109</v>
      </c>
      <c r="H467" s="91" t="s">
        <v>104</v>
      </c>
      <c r="I467" s="91" t="s">
        <v>205</v>
      </c>
    </row>
    <row r="468" spans="1:9" x14ac:dyDescent="0.15">
      <c r="A468" s="91" t="s">
        <v>62</v>
      </c>
      <c r="B468" s="91" t="s">
        <v>74</v>
      </c>
      <c r="C468" s="91" t="s">
        <v>94</v>
      </c>
      <c r="D468" s="91" t="s">
        <v>95</v>
      </c>
      <c r="E468" s="91" t="s">
        <v>96</v>
      </c>
      <c r="F468" s="91" t="s">
        <v>102</v>
      </c>
      <c r="G468" s="91" t="s">
        <v>98</v>
      </c>
      <c r="H468" s="91" t="s">
        <v>99</v>
      </c>
      <c r="I468" s="91" t="s">
        <v>127</v>
      </c>
    </row>
    <row r="469" spans="1:9" x14ac:dyDescent="0.15">
      <c r="A469" s="91" t="s">
        <v>62</v>
      </c>
      <c r="B469" s="91" t="s">
        <v>74</v>
      </c>
      <c r="C469" s="91" t="s">
        <v>568</v>
      </c>
      <c r="D469" s="91" t="s">
        <v>95</v>
      </c>
      <c r="E469" s="91" t="s">
        <v>96</v>
      </c>
      <c r="F469" s="91" t="s">
        <v>102</v>
      </c>
      <c r="G469" s="91" t="s">
        <v>98</v>
      </c>
      <c r="H469" s="91" t="s">
        <v>99</v>
      </c>
      <c r="I469" s="91" t="s">
        <v>127</v>
      </c>
    </row>
    <row r="470" spans="1:9" x14ac:dyDescent="0.15">
      <c r="A470" s="91" t="s">
        <v>62</v>
      </c>
      <c r="B470" s="91" t="s">
        <v>74</v>
      </c>
      <c r="C470" s="91" t="s">
        <v>715</v>
      </c>
      <c r="D470" s="91" t="s">
        <v>95</v>
      </c>
      <c r="E470" s="91" t="s">
        <v>107</v>
      </c>
      <c r="F470" s="91" t="s">
        <v>126</v>
      </c>
      <c r="G470" s="91" t="s">
        <v>109</v>
      </c>
      <c r="H470" s="91" t="s">
        <v>290</v>
      </c>
      <c r="I470" s="91" t="s">
        <v>130</v>
      </c>
    </row>
    <row r="471" spans="1:9" x14ac:dyDescent="0.15">
      <c r="A471" s="91" t="s">
        <v>62</v>
      </c>
      <c r="B471" s="91" t="s">
        <v>74</v>
      </c>
      <c r="C471" s="91" t="s">
        <v>716</v>
      </c>
      <c r="D471" s="91" t="s">
        <v>95</v>
      </c>
      <c r="E471" s="91" t="s">
        <v>107</v>
      </c>
      <c r="F471" s="91" t="s">
        <v>126</v>
      </c>
      <c r="G471" s="91" t="s">
        <v>109</v>
      </c>
      <c r="H471" s="91" t="s">
        <v>110</v>
      </c>
      <c r="I471" s="91" t="s">
        <v>717</v>
      </c>
    </row>
    <row r="472" spans="1:9" x14ac:dyDescent="0.15">
      <c r="A472" s="91" t="s">
        <v>62</v>
      </c>
      <c r="B472" s="91" t="s">
        <v>74</v>
      </c>
      <c r="C472" s="91" t="s">
        <v>718</v>
      </c>
      <c r="D472" s="91" t="s">
        <v>95</v>
      </c>
      <c r="E472" s="91" t="s">
        <v>107</v>
      </c>
      <c r="F472" s="91" t="s">
        <v>297</v>
      </c>
      <c r="G472" s="91" t="s">
        <v>109</v>
      </c>
      <c r="H472" s="91" t="s">
        <v>110</v>
      </c>
      <c r="I472" s="91" t="s">
        <v>460</v>
      </c>
    </row>
    <row r="473" spans="1:9" x14ac:dyDescent="0.15">
      <c r="A473" s="91" t="s">
        <v>62</v>
      </c>
      <c r="B473" s="91" t="s">
        <v>74</v>
      </c>
      <c r="C473" s="91" t="s">
        <v>719</v>
      </c>
      <c r="D473" s="91" t="s">
        <v>95</v>
      </c>
      <c r="E473" s="91" t="s">
        <v>107</v>
      </c>
      <c r="F473" s="91" t="s">
        <v>297</v>
      </c>
      <c r="G473" s="91" t="s">
        <v>109</v>
      </c>
      <c r="H473" s="91" t="s">
        <v>104</v>
      </c>
      <c r="I473" s="91" t="s">
        <v>720</v>
      </c>
    </row>
    <row r="474" spans="1:9" x14ac:dyDescent="0.15">
      <c r="A474" s="91" t="s">
        <v>62</v>
      </c>
      <c r="B474" s="91" t="s">
        <v>74</v>
      </c>
      <c r="C474" s="91" t="s">
        <v>721</v>
      </c>
      <c r="D474" s="91" t="s">
        <v>95</v>
      </c>
      <c r="E474" s="91" t="s">
        <v>107</v>
      </c>
      <c r="F474" s="91" t="s">
        <v>108</v>
      </c>
      <c r="G474" s="91" t="s">
        <v>109</v>
      </c>
      <c r="H474" s="91" t="s">
        <v>208</v>
      </c>
      <c r="I474" s="91" t="s">
        <v>158</v>
      </c>
    </row>
    <row r="475" spans="1:9" x14ac:dyDescent="0.15">
      <c r="A475" s="91" t="s">
        <v>62</v>
      </c>
      <c r="B475" s="91" t="s">
        <v>74</v>
      </c>
      <c r="C475" s="91" t="s">
        <v>722</v>
      </c>
      <c r="D475" s="91" t="s">
        <v>95</v>
      </c>
      <c r="E475" s="91" t="s">
        <v>107</v>
      </c>
      <c r="F475" s="91" t="s">
        <v>126</v>
      </c>
      <c r="G475" s="91" t="s">
        <v>109</v>
      </c>
      <c r="H475" s="91" t="s">
        <v>104</v>
      </c>
      <c r="I475" s="91" t="s">
        <v>608</v>
      </c>
    </row>
    <row r="476" spans="1:9" x14ac:dyDescent="0.15">
      <c r="A476" s="91" t="s">
        <v>62</v>
      </c>
      <c r="B476" s="91" t="s">
        <v>74</v>
      </c>
      <c r="C476" s="91" t="s">
        <v>723</v>
      </c>
      <c r="D476" s="91" t="s">
        <v>113</v>
      </c>
      <c r="E476" s="91" t="s">
        <v>107</v>
      </c>
      <c r="F476" s="91" t="s">
        <v>147</v>
      </c>
      <c r="G476" s="91" t="s">
        <v>109</v>
      </c>
      <c r="H476" s="91" t="s">
        <v>104</v>
      </c>
      <c r="I476" s="91" t="s">
        <v>149</v>
      </c>
    </row>
    <row r="477" spans="1:9" x14ac:dyDescent="0.15">
      <c r="A477" s="91" t="s">
        <v>62</v>
      </c>
      <c r="B477" s="91" t="s">
        <v>75</v>
      </c>
      <c r="C477" s="91" t="s">
        <v>724</v>
      </c>
      <c r="D477" s="91" t="s">
        <v>95</v>
      </c>
      <c r="E477" s="91" t="s">
        <v>107</v>
      </c>
      <c r="F477" s="91" t="s">
        <v>126</v>
      </c>
      <c r="G477" s="91" t="s">
        <v>109</v>
      </c>
      <c r="H477" s="91" t="s">
        <v>104</v>
      </c>
      <c r="I477" s="91" t="s">
        <v>288</v>
      </c>
    </row>
    <row r="478" spans="1:9" x14ac:dyDescent="0.15">
      <c r="A478" s="91" t="s">
        <v>62</v>
      </c>
      <c r="B478" s="91" t="s">
        <v>75</v>
      </c>
      <c r="C478" s="91" t="s">
        <v>725</v>
      </c>
      <c r="D478" s="91" t="s">
        <v>95</v>
      </c>
      <c r="E478" s="91" t="s">
        <v>107</v>
      </c>
      <c r="F478" s="91" t="s">
        <v>126</v>
      </c>
      <c r="G478" s="91" t="s">
        <v>109</v>
      </c>
      <c r="H478" s="91" t="s">
        <v>104</v>
      </c>
      <c r="I478" s="91" t="s">
        <v>223</v>
      </c>
    </row>
    <row r="479" spans="1:9" x14ac:dyDescent="0.15">
      <c r="A479" s="91" t="s">
        <v>62</v>
      </c>
      <c r="B479" s="91" t="s">
        <v>75</v>
      </c>
      <c r="C479" s="91" t="s">
        <v>689</v>
      </c>
      <c r="D479" s="91" t="s">
        <v>95</v>
      </c>
      <c r="E479" s="91" t="s">
        <v>107</v>
      </c>
      <c r="F479" s="91" t="s">
        <v>147</v>
      </c>
      <c r="G479" s="91" t="s">
        <v>109</v>
      </c>
      <c r="H479" s="91" t="s">
        <v>110</v>
      </c>
      <c r="I479" s="91" t="s">
        <v>412</v>
      </c>
    </row>
    <row r="480" spans="1:9" x14ac:dyDescent="0.15">
      <c r="A480" s="91" t="s">
        <v>62</v>
      </c>
      <c r="B480" s="91" t="s">
        <v>75</v>
      </c>
      <c r="C480" s="91" t="s">
        <v>726</v>
      </c>
      <c r="D480" s="91" t="s">
        <v>113</v>
      </c>
      <c r="E480" s="91" t="s">
        <v>107</v>
      </c>
      <c r="F480" s="91" t="s">
        <v>147</v>
      </c>
      <c r="G480" s="91" t="s">
        <v>109</v>
      </c>
      <c r="H480" s="91" t="s">
        <v>104</v>
      </c>
      <c r="I480" s="91" t="s">
        <v>149</v>
      </c>
    </row>
    <row r="481" spans="1:9" x14ac:dyDescent="0.15">
      <c r="A481" s="91" t="s">
        <v>62</v>
      </c>
      <c r="B481" s="91" t="s">
        <v>75</v>
      </c>
      <c r="C481" s="91" t="s">
        <v>139</v>
      </c>
      <c r="D481" s="91" t="s">
        <v>95</v>
      </c>
      <c r="E481" s="91" t="s">
        <v>107</v>
      </c>
      <c r="F481" s="91" t="s">
        <v>126</v>
      </c>
      <c r="G481" s="91" t="s">
        <v>109</v>
      </c>
      <c r="H481" s="91" t="s">
        <v>110</v>
      </c>
      <c r="I481" s="91" t="s">
        <v>127</v>
      </c>
    </row>
    <row r="482" spans="1:9" x14ac:dyDescent="0.15">
      <c r="A482" s="91" t="s">
        <v>62</v>
      </c>
      <c r="B482" s="91" t="s">
        <v>75</v>
      </c>
      <c r="C482" s="91" t="s">
        <v>727</v>
      </c>
      <c r="D482" s="91" t="s">
        <v>95</v>
      </c>
      <c r="E482" s="91" t="s">
        <v>107</v>
      </c>
      <c r="F482" s="91" t="s">
        <v>118</v>
      </c>
      <c r="G482" s="91" t="s">
        <v>109</v>
      </c>
      <c r="H482" s="91" t="s">
        <v>104</v>
      </c>
      <c r="I482" s="91" t="s">
        <v>182</v>
      </c>
    </row>
    <row r="483" spans="1:9" x14ac:dyDescent="0.15">
      <c r="A483" s="91" t="s">
        <v>62</v>
      </c>
      <c r="B483" s="91" t="s">
        <v>75</v>
      </c>
      <c r="C483" s="91" t="s">
        <v>728</v>
      </c>
      <c r="D483" s="91" t="s">
        <v>204</v>
      </c>
      <c r="E483" s="91" t="s">
        <v>107</v>
      </c>
      <c r="F483" s="91" t="s">
        <v>108</v>
      </c>
      <c r="G483" s="91" t="s">
        <v>109</v>
      </c>
      <c r="H483" s="91" t="s">
        <v>104</v>
      </c>
      <c r="I483" s="91" t="s">
        <v>138</v>
      </c>
    </row>
    <row r="484" spans="1:9" x14ac:dyDescent="0.15">
      <c r="A484" s="91" t="s">
        <v>62</v>
      </c>
      <c r="B484" s="91" t="s">
        <v>75</v>
      </c>
      <c r="C484" s="91" t="s">
        <v>729</v>
      </c>
      <c r="D484" s="91" t="s">
        <v>95</v>
      </c>
      <c r="E484" s="91" t="s">
        <v>107</v>
      </c>
      <c r="F484" s="91" t="s">
        <v>118</v>
      </c>
      <c r="G484" s="91" t="s">
        <v>109</v>
      </c>
      <c r="H484" s="91" t="s">
        <v>121</v>
      </c>
      <c r="I484" s="91" t="s">
        <v>252</v>
      </c>
    </row>
    <row r="485" spans="1:9" x14ac:dyDescent="0.15">
      <c r="A485" s="91" t="s">
        <v>62</v>
      </c>
      <c r="B485" s="91" t="s">
        <v>75</v>
      </c>
      <c r="C485" s="91" t="s">
        <v>730</v>
      </c>
      <c r="D485" s="91" t="s">
        <v>95</v>
      </c>
      <c r="E485" s="91" t="s">
        <v>107</v>
      </c>
      <c r="F485" s="91" t="s">
        <v>126</v>
      </c>
      <c r="G485" s="91" t="s">
        <v>109</v>
      </c>
      <c r="H485" s="91" t="s">
        <v>104</v>
      </c>
      <c r="I485" s="91" t="s">
        <v>122</v>
      </c>
    </row>
    <row r="486" spans="1:9" x14ac:dyDescent="0.15">
      <c r="A486" s="91" t="s">
        <v>50</v>
      </c>
      <c r="B486" s="91" t="s">
        <v>54</v>
      </c>
      <c r="C486" s="91" t="s">
        <v>403</v>
      </c>
      <c r="D486" s="91" t="s">
        <v>160</v>
      </c>
      <c r="E486" s="91" t="s">
        <v>161</v>
      </c>
      <c r="F486" s="91" t="s">
        <v>170</v>
      </c>
      <c r="G486" s="91" t="s">
        <v>98</v>
      </c>
      <c r="H486" s="91" t="s">
        <v>99</v>
      </c>
      <c r="I486" s="91" t="s">
        <v>127</v>
      </c>
    </row>
    <row r="487" spans="1:9" x14ac:dyDescent="0.15">
      <c r="A487" s="91" t="s">
        <v>50</v>
      </c>
      <c r="B487" s="91" t="s">
        <v>54</v>
      </c>
      <c r="C487" s="91" t="s">
        <v>515</v>
      </c>
      <c r="D487" s="91" t="s">
        <v>95</v>
      </c>
      <c r="E487" s="91" t="s">
        <v>96</v>
      </c>
      <c r="F487" s="91" t="s">
        <v>97</v>
      </c>
      <c r="G487" s="91" t="s">
        <v>157</v>
      </c>
      <c r="H487" s="91" t="s">
        <v>196</v>
      </c>
      <c r="I487" s="91" t="s">
        <v>127</v>
      </c>
    </row>
    <row r="488" spans="1:9" x14ac:dyDescent="0.15">
      <c r="A488" s="91" t="s">
        <v>50</v>
      </c>
      <c r="B488" s="91" t="s">
        <v>54</v>
      </c>
      <c r="C488" s="91" t="s">
        <v>516</v>
      </c>
      <c r="D488" s="91" t="s">
        <v>95</v>
      </c>
      <c r="E488" s="91" t="s">
        <v>114</v>
      </c>
      <c r="F488" s="91" t="s">
        <v>167</v>
      </c>
      <c r="G488" s="91" t="s">
        <v>98</v>
      </c>
      <c r="H488" s="91" t="s">
        <v>115</v>
      </c>
      <c r="I488" s="91" t="s">
        <v>343</v>
      </c>
    </row>
    <row r="489" spans="1:9" x14ac:dyDescent="0.15">
      <c r="A489" s="91" t="s">
        <v>50</v>
      </c>
      <c r="B489" s="91" t="s">
        <v>54</v>
      </c>
      <c r="C489" s="91" t="s">
        <v>517</v>
      </c>
      <c r="D489" s="91" t="s">
        <v>136</v>
      </c>
      <c r="E489" s="91" t="s">
        <v>161</v>
      </c>
      <c r="F489" s="91" t="s">
        <v>108</v>
      </c>
      <c r="G489" s="91" t="s">
        <v>98</v>
      </c>
      <c r="H489" s="91" t="s">
        <v>115</v>
      </c>
      <c r="I489" s="91" t="s">
        <v>416</v>
      </c>
    </row>
    <row r="490" spans="1:9" x14ac:dyDescent="0.15">
      <c r="A490" s="91" t="s">
        <v>50</v>
      </c>
      <c r="B490" s="91" t="s">
        <v>54</v>
      </c>
      <c r="C490" s="91" t="s">
        <v>518</v>
      </c>
      <c r="D490" s="91" t="s">
        <v>113</v>
      </c>
      <c r="E490" s="91" t="s">
        <v>169</v>
      </c>
      <c r="F490" s="91" t="s">
        <v>97</v>
      </c>
      <c r="G490" s="91" t="s">
        <v>171</v>
      </c>
      <c r="H490" s="91" t="s">
        <v>99</v>
      </c>
      <c r="I490" s="91" t="s">
        <v>164</v>
      </c>
    </row>
    <row r="491" spans="1:9" x14ac:dyDescent="0.15">
      <c r="A491" s="91" t="s">
        <v>62</v>
      </c>
      <c r="B491" s="91" t="s">
        <v>76</v>
      </c>
      <c r="C491" s="91" t="s">
        <v>731</v>
      </c>
      <c r="D491" s="91" t="s">
        <v>95</v>
      </c>
      <c r="E491" s="91" t="s">
        <v>96</v>
      </c>
      <c r="F491" s="91" t="s">
        <v>147</v>
      </c>
      <c r="G491" s="91" t="s">
        <v>98</v>
      </c>
      <c r="H491" s="91" t="s">
        <v>99</v>
      </c>
      <c r="I491" s="91" t="s">
        <v>149</v>
      </c>
    </row>
    <row r="492" spans="1:9" x14ac:dyDescent="0.15">
      <c r="A492" s="91" t="s">
        <v>62</v>
      </c>
      <c r="B492" s="91" t="s">
        <v>76</v>
      </c>
      <c r="C492" s="91" t="s">
        <v>732</v>
      </c>
      <c r="D492" s="91" t="s">
        <v>95</v>
      </c>
      <c r="E492" s="91" t="s">
        <v>96</v>
      </c>
      <c r="F492" s="91" t="s">
        <v>102</v>
      </c>
      <c r="G492" s="91" t="s">
        <v>98</v>
      </c>
      <c r="H492" s="91" t="s">
        <v>110</v>
      </c>
      <c r="I492" s="91" t="s">
        <v>205</v>
      </c>
    </row>
    <row r="493" spans="1:9" x14ac:dyDescent="0.15">
      <c r="A493" s="91" t="s">
        <v>62</v>
      </c>
      <c r="B493" s="91" t="s">
        <v>76</v>
      </c>
      <c r="C493" s="91" t="s">
        <v>733</v>
      </c>
      <c r="D493" s="91" t="s">
        <v>95</v>
      </c>
      <c r="E493" s="91" t="s">
        <v>114</v>
      </c>
      <c r="F493" s="91" t="s">
        <v>126</v>
      </c>
      <c r="G493" s="91" t="s">
        <v>98</v>
      </c>
      <c r="H493" s="91" t="s">
        <v>115</v>
      </c>
      <c r="I493" s="91" t="s">
        <v>252</v>
      </c>
    </row>
    <row r="494" spans="1:9" x14ac:dyDescent="0.15">
      <c r="A494" s="91" t="s">
        <v>62</v>
      </c>
      <c r="B494" s="91" t="s">
        <v>76</v>
      </c>
      <c r="C494" s="91" t="s">
        <v>558</v>
      </c>
      <c r="D494" s="91" t="s">
        <v>95</v>
      </c>
      <c r="E494" s="91" t="s">
        <v>96</v>
      </c>
      <c r="F494" s="91" t="s">
        <v>102</v>
      </c>
      <c r="G494" s="91" t="s">
        <v>98</v>
      </c>
      <c r="H494" s="91" t="s">
        <v>99</v>
      </c>
      <c r="I494" s="91" t="s">
        <v>158</v>
      </c>
    </row>
    <row r="495" spans="1:9" x14ac:dyDescent="0.15">
      <c r="A495" s="91" t="s">
        <v>62</v>
      </c>
      <c r="B495" s="91" t="s">
        <v>76</v>
      </c>
      <c r="C495" s="91" t="s">
        <v>734</v>
      </c>
      <c r="D495" s="91" t="s">
        <v>95</v>
      </c>
      <c r="E495" s="91" t="s">
        <v>107</v>
      </c>
      <c r="F495" s="91" t="s">
        <v>108</v>
      </c>
      <c r="G495" s="91" t="s">
        <v>109</v>
      </c>
      <c r="H495" s="91" t="s">
        <v>110</v>
      </c>
      <c r="I495" s="91" t="s">
        <v>127</v>
      </c>
    </row>
    <row r="496" spans="1:9" x14ac:dyDescent="0.15">
      <c r="A496" s="91" t="s">
        <v>50</v>
      </c>
      <c r="B496" s="91" t="s">
        <v>55</v>
      </c>
      <c r="C496" s="91" t="s">
        <v>519</v>
      </c>
      <c r="D496" s="91" t="s">
        <v>187</v>
      </c>
    </row>
    <row r="497" spans="1:9" x14ac:dyDescent="0.15">
      <c r="A497" s="91" t="s">
        <v>50</v>
      </c>
      <c r="B497" s="91" t="s">
        <v>55</v>
      </c>
      <c r="C497" s="91" t="s">
        <v>520</v>
      </c>
      <c r="D497" s="91" t="s">
        <v>95</v>
      </c>
      <c r="E497" s="91" t="s">
        <v>114</v>
      </c>
      <c r="F497" s="91" t="s">
        <v>102</v>
      </c>
      <c r="G497" s="91" t="s">
        <v>98</v>
      </c>
      <c r="H497" s="91" t="s">
        <v>115</v>
      </c>
      <c r="I497" s="91" t="s">
        <v>127</v>
      </c>
    </row>
    <row r="498" spans="1:9" x14ac:dyDescent="0.15">
      <c r="A498" s="91" t="s">
        <v>50</v>
      </c>
      <c r="B498" s="91" t="s">
        <v>55</v>
      </c>
      <c r="C498" s="91" t="s">
        <v>521</v>
      </c>
      <c r="D498" s="91" t="s">
        <v>355</v>
      </c>
      <c r="E498" s="91" t="s">
        <v>169</v>
      </c>
      <c r="F498" s="91" t="s">
        <v>126</v>
      </c>
      <c r="G498" s="91" t="s">
        <v>171</v>
      </c>
      <c r="H498" s="91" t="s">
        <v>148</v>
      </c>
      <c r="I498" s="91" t="s">
        <v>149</v>
      </c>
    </row>
    <row r="499" spans="1:9" x14ac:dyDescent="0.15">
      <c r="A499" s="91" t="s">
        <v>50</v>
      </c>
      <c r="B499" s="91" t="s">
        <v>55</v>
      </c>
      <c r="C499" s="91" t="s">
        <v>522</v>
      </c>
      <c r="D499" s="91" t="s">
        <v>113</v>
      </c>
      <c r="E499" s="91" t="s">
        <v>107</v>
      </c>
      <c r="F499" s="91" t="s">
        <v>102</v>
      </c>
      <c r="G499" s="91" t="s">
        <v>109</v>
      </c>
      <c r="H499" s="91" t="s">
        <v>99</v>
      </c>
      <c r="I499" s="91" t="s">
        <v>127</v>
      </c>
    </row>
    <row r="500" spans="1:9" x14ac:dyDescent="0.15">
      <c r="A500" s="91" t="s">
        <v>50</v>
      </c>
      <c r="B500" s="91" t="s">
        <v>55</v>
      </c>
      <c r="C500" s="91" t="s">
        <v>523</v>
      </c>
      <c r="D500" s="91" t="s">
        <v>95</v>
      </c>
      <c r="E500" s="91" t="s">
        <v>107</v>
      </c>
      <c r="F500" s="91" t="s">
        <v>108</v>
      </c>
      <c r="G500" s="91" t="s">
        <v>109</v>
      </c>
      <c r="H500" s="91" t="s">
        <v>202</v>
      </c>
      <c r="I500" s="91" t="s">
        <v>524</v>
      </c>
    </row>
    <row r="501" spans="1:9" x14ac:dyDescent="0.15">
      <c r="A501" s="91" t="s">
        <v>50</v>
      </c>
      <c r="B501" s="91" t="s">
        <v>55</v>
      </c>
      <c r="C501" s="91" t="s">
        <v>525</v>
      </c>
      <c r="D501" s="91" t="s">
        <v>187</v>
      </c>
    </row>
    <row r="502" spans="1:9" x14ac:dyDescent="0.15">
      <c r="A502" s="91" t="s">
        <v>50</v>
      </c>
      <c r="B502" s="91" t="s">
        <v>55</v>
      </c>
      <c r="C502" s="91" t="s">
        <v>526</v>
      </c>
      <c r="D502" s="91" t="s">
        <v>113</v>
      </c>
      <c r="E502" s="91" t="s">
        <v>107</v>
      </c>
      <c r="F502" s="91" t="s">
        <v>102</v>
      </c>
      <c r="G502" s="91" t="s">
        <v>157</v>
      </c>
      <c r="H502" s="91" t="s">
        <v>115</v>
      </c>
      <c r="I502" s="91" t="s">
        <v>127</v>
      </c>
    </row>
    <row r="503" spans="1:9" x14ac:dyDescent="0.15">
      <c r="A503" s="91" t="s">
        <v>50</v>
      </c>
      <c r="B503" s="91" t="s">
        <v>55</v>
      </c>
      <c r="C503" s="91" t="s">
        <v>527</v>
      </c>
      <c r="D503" s="91" t="s">
        <v>95</v>
      </c>
      <c r="E503" s="91" t="s">
        <v>133</v>
      </c>
      <c r="F503" s="91" t="s">
        <v>102</v>
      </c>
      <c r="G503" s="91" t="s">
        <v>98</v>
      </c>
      <c r="H503" s="91" t="s">
        <v>99</v>
      </c>
      <c r="I503" s="91" t="s">
        <v>127</v>
      </c>
    </row>
    <row r="504" spans="1:9" x14ac:dyDescent="0.15">
      <c r="A504" s="91" t="s">
        <v>50</v>
      </c>
      <c r="B504" s="91" t="s">
        <v>55</v>
      </c>
      <c r="C504" s="91" t="s">
        <v>528</v>
      </c>
      <c r="D504" s="91" t="s">
        <v>95</v>
      </c>
      <c r="E504" s="91" t="s">
        <v>96</v>
      </c>
      <c r="F504" s="91" t="s">
        <v>129</v>
      </c>
      <c r="G504" s="91" t="s">
        <v>98</v>
      </c>
      <c r="H504" s="91" t="s">
        <v>99</v>
      </c>
      <c r="I504" s="91" t="s">
        <v>127</v>
      </c>
    </row>
    <row r="505" spans="1:9" x14ac:dyDescent="0.15">
      <c r="A505" s="91" t="s">
        <v>50</v>
      </c>
      <c r="B505" s="91" t="s">
        <v>55</v>
      </c>
      <c r="C505" s="91" t="s">
        <v>529</v>
      </c>
      <c r="D505" s="91" t="s">
        <v>95</v>
      </c>
      <c r="E505" s="91" t="s">
        <v>96</v>
      </c>
      <c r="F505" s="91" t="s">
        <v>102</v>
      </c>
      <c r="G505" s="91" t="s">
        <v>98</v>
      </c>
      <c r="H505" s="91" t="s">
        <v>148</v>
      </c>
      <c r="I505" s="91" t="s">
        <v>127</v>
      </c>
    </row>
    <row r="506" spans="1:9" x14ac:dyDescent="0.15">
      <c r="A506" s="91" t="s">
        <v>50</v>
      </c>
      <c r="B506" s="91" t="s">
        <v>55</v>
      </c>
      <c r="C506" s="91" t="s">
        <v>530</v>
      </c>
      <c r="D506" s="91" t="s">
        <v>113</v>
      </c>
      <c r="E506" s="91" t="s">
        <v>107</v>
      </c>
      <c r="F506" s="91" t="s">
        <v>108</v>
      </c>
      <c r="G506" s="91" t="s">
        <v>109</v>
      </c>
      <c r="H506" s="91" t="s">
        <v>148</v>
      </c>
      <c r="I506" s="91" t="s">
        <v>127</v>
      </c>
    </row>
    <row r="507" spans="1:9" x14ac:dyDescent="0.15">
      <c r="A507" s="91" t="s">
        <v>50</v>
      </c>
      <c r="B507" s="91" t="s">
        <v>55</v>
      </c>
      <c r="C507" s="91" t="s">
        <v>531</v>
      </c>
      <c r="D507" s="91" t="s">
        <v>95</v>
      </c>
      <c r="E507" s="91" t="s">
        <v>114</v>
      </c>
      <c r="F507" s="91" t="s">
        <v>162</v>
      </c>
      <c r="G507" s="91" t="s">
        <v>162</v>
      </c>
      <c r="H507" s="91" t="s">
        <v>162</v>
      </c>
      <c r="I507" s="91" t="s">
        <v>162</v>
      </c>
    </row>
    <row r="508" spans="1:9" x14ac:dyDescent="0.15">
      <c r="A508" s="91" t="s">
        <v>50</v>
      </c>
      <c r="B508" s="91" t="s">
        <v>55</v>
      </c>
      <c r="C508" s="91" t="s">
        <v>531</v>
      </c>
      <c r="D508" s="91" t="s">
        <v>95</v>
      </c>
      <c r="E508" s="91" t="s">
        <v>107</v>
      </c>
      <c r="F508" s="91" t="s">
        <v>167</v>
      </c>
      <c r="G508" s="91" t="s">
        <v>157</v>
      </c>
      <c r="H508" s="91" t="s">
        <v>148</v>
      </c>
      <c r="I508" s="91" t="s">
        <v>127</v>
      </c>
    </row>
    <row r="509" spans="1:9" x14ac:dyDescent="0.15">
      <c r="A509" s="91" t="s">
        <v>50</v>
      </c>
      <c r="B509" s="91" t="s">
        <v>55</v>
      </c>
      <c r="C509" s="91" t="s">
        <v>531</v>
      </c>
      <c r="D509" s="91" t="s">
        <v>95</v>
      </c>
      <c r="E509" s="91" t="s">
        <v>169</v>
      </c>
      <c r="F509" s="91" t="s">
        <v>118</v>
      </c>
      <c r="G509" s="91" t="s">
        <v>171</v>
      </c>
      <c r="H509" s="91" t="s">
        <v>148</v>
      </c>
      <c r="I509" s="91" t="s">
        <v>252</v>
      </c>
    </row>
    <row r="510" spans="1:9" x14ac:dyDescent="0.15">
      <c r="A510" s="91" t="s">
        <v>50</v>
      </c>
      <c r="B510" s="91" t="s">
        <v>55</v>
      </c>
      <c r="C510" s="91" t="s">
        <v>531</v>
      </c>
      <c r="D510" s="91" t="s">
        <v>136</v>
      </c>
      <c r="E510" s="91" t="s">
        <v>161</v>
      </c>
      <c r="F510" s="91" t="s">
        <v>129</v>
      </c>
      <c r="G510" s="91" t="s">
        <v>98</v>
      </c>
      <c r="H510" s="91" t="s">
        <v>148</v>
      </c>
      <c r="I510" s="91" t="s">
        <v>226</v>
      </c>
    </row>
    <row r="511" spans="1:9" x14ac:dyDescent="0.15">
      <c r="A511" s="91" t="s">
        <v>50</v>
      </c>
      <c r="B511" s="91" t="s">
        <v>55</v>
      </c>
      <c r="C511" s="91" t="s">
        <v>532</v>
      </c>
      <c r="D511" s="91" t="s">
        <v>95</v>
      </c>
      <c r="E511" s="91" t="s">
        <v>107</v>
      </c>
      <c r="F511" s="91" t="s">
        <v>108</v>
      </c>
      <c r="G511" s="91" t="s">
        <v>157</v>
      </c>
      <c r="H511" s="91" t="s">
        <v>148</v>
      </c>
      <c r="I511" s="91" t="s">
        <v>162</v>
      </c>
    </row>
    <row r="512" spans="1:9" x14ac:dyDescent="0.15">
      <c r="A512" s="91" t="s">
        <v>50</v>
      </c>
      <c r="B512" s="91" t="s">
        <v>55</v>
      </c>
      <c r="C512" s="91" t="s">
        <v>533</v>
      </c>
      <c r="D512" s="91" t="s">
        <v>95</v>
      </c>
      <c r="E512" s="91" t="s">
        <v>107</v>
      </c>
      <c r="F512" s="91" t="s">
        <v>97</v>
      </c>
      <c r="G512" s="91" t="s">
        <v>157</v>
      </c>
      <c r="H512" s="91" t="s">
        <v>148</v>
      </c>
      <c r="I512" s="91" t="s">
        <v>249</v>
      </c>
    </row>
    <row r="513" spans="1:9" x14ac:dyDescent="0.15">
      <c r="A513" s="91" t="s">
        <v>50</v>
      </c>
      <c r="B513" s="91" t="s">
        <v>55</v>
      </c>
      <c r="C513" s="91" t="s">
        <v>534</v>
      </c>
      <c r="D513" s="91" t="s">
        <v>95</v>
      </c>
      <c r="E513" s="91" t="s">
        <v>107</v>
      </c>
      <c r="F513" s="91" t="s">
        <v>129</v>
      </c>
      <c r="G513" s="91" t="s">
        <v>109</v>
      </c>
      <c r="H513" s="91" t="s">
        <v>148</v>
      </c>
      <c r="I513" s="91" t="s">
        <v>122</v>
      </c>
    </row>
    <row r="514" spans="1:9" x14ac:dyDescent="0.15">
      <c r="A514" s="91" t="s">
        <v>50</v>
      </c>
      <c r="B514" s="91" t="s">
        <v>55</v>
      </c>
      <c r="C514" s="91" t="s">
        <v>534</v>
      </c>
      <c r="D514" s="91" t="s">
        <v>95</v>
      </c>
      <c r="E514" s="91" t="s">
        <v>107</v>
      </c>
      <c r="F514" s="91" t="s">
        <v>152</v>
      </c>
      <c r="G514" s="91" t="s">
        <v>109</v>
      </c>
      <c r="H514" s="91" t="s">
        <v>148</v>
      </c>
      <c r="I514" s="91" t="s">
        <v>252</v>
      </c>
    </row>
    <row r="515" spans="1:9" x14ac:dyDescent="0.15">
      <c r="A515" s="91" t="s">
        <v>50</v>
      </c>
      <c r="B515" s="91" t="s">
        <v>55</v>
      </c>
      <c r="C515" s="91" t="s">
        <v>535</v>
      </c>
      <c r="D515" s="91" t="s">
        <v>95</v>
      </c>
      <c r="E515" s="91" t="s">
        <v>107</v>
      </c>
      <c r="F515" s="91" t="s">
        <v>102</v>
      </c>
      <c r="G515" s="91" t="s">
        <v>157</v>
      </c>
      <c r="H515" s="91" t="s">
        <v>148</v>
      </c>
      <c r="I515" s="91" t="s">
        <v>252</v>
      </c>
    </row>
    <row r="516" spans="1:9" x14ac:dyDescent="0.15">
      <c r="A516" s="91" t="s">
        <v>50</v>
      </c>
      <c r="B516" s="91" t="s">
        <v>55</v>
      </c>
      <c r="C516" s="91" t="s">
        <v>536</v>
      </c>
      <c r="D516" s="91" t="s">
        <v>95</v>
      </c>
      <c r="E516" s="91" t="s">
        <v>107</v>
      </c>
      <c r="F516" s="91" t="s">
        <v>118</v>
      </c>
      <c r="G516" s="91" t="s">
        <v>157</v>
      </c>
      <c r="H516" s="91" t="s">
        <v>148</v>
      </c>
      <c r="I516" s="91" t="s">
        <v>226</v>
      </c>
    </row>
    <row r="517" spans="1:9" x14ac:dyDescent="0.15">
      <c r="A517" s="91" t="s">
        <v>50</v>
      </c>
      <c r="B517" s="91" t="s">
        <v>55</v>
      </c>
      <c r="C517" s="91" t="s">
        <v>537</v>
      </c>
      <c r="D517" s="91" t="s">
        <v>136</v>
      </c>
      <c r="E517" s="91" t="s">
        <v>107</v>
      </c>
      <c r="F517" s="91" t="s">
        <v>108</v>
      </c>
      <c r="G517" s="91" t="s">
        <v>98</v>
      </c>
      <c r="H517" s="91" t="s">
        <v>115</v>
      </c>
      <c r="I517" s="91" t="s">
        <v>127</v>
      </c>
    </row>
    <row r="518" spans="1:9" x14ac:dyDescent="0.15">
      <c r="A518" s="91" t="s">
        <v>50</v>
      </c>
      <c r="B518" s="91" t="s">
        <v>55</v>
      </c>
      <c r="C518" s="91" t="s">
        <v>538</v>
      </c>
      <c r="D518" s="91" t="s">
        <v>95</v>
      </c>
      <c r="E518" s="91" t="s">
        <v>114</v>
      </c>
      <c r="F518" s="91" t="s">
        <v>129</v>
      </c>
      <c r="G518" s="91" t="s">
        <v>98</v>
      </c>
      <c r="H518" s="91" t="s">
        <v>115</v>
      </c>
      <c r="I518" s="91" t="s">
        <v>539</v>
      </c>
    </row>
    <row r="519" spans="1:9" x14ac:dyDescent="0.15">
      <c r="A519" s="91" t="s">
        <v>50</v>
      </c>
      <c r="B519" s="91" t="s">
        <v>55</v>
      </c>
      <c r="C519" s="91" t="s">
        <v>540</v>
      </c>
      <c r="D519" s="91" t="s">
        <v>95</v>
      </c>
      <c r="E519" s="91" t="s">
        <v>107</v>
      </c>
      <c r="F519" s="91" t="s">
        <v>126</v>
      </c>
      <c r="G519" s="91" t="s">
        <v>157</v>
      </c>
      <c r="H519" s="91" t="s">
        <v>196</v>
      </c>
      <c r="I519" s="91" t="s">
        <v>252</v>
      </c>
    </row>
    <row r="520" spans="1:9" x14ac:dyDescent="0.15">
      <c r="A520" s="91" t="s">
        <v>50</v>
      </c>
      <c r="B520" s="91" t="s">
        <v>55</v>
      </c>
      <c r="C520" s="91" t="s">
        <v>540</v>
      </c>
      <c r="D520" s="91" t="s">
        <v>95</v>
      </c>
      <c r="E520" s="91" t="s">
        <v>107</v>
      </c>
      <c r="F520" s="91" t="s">
        <v>126</v>
      </c>
      <c r="G520" s="91" t="s">
        <v>109</v>
      </c>
      <c r="H520" s="91" t="s">
        <v>148</v>
      </c>
      <c r="I520" s="91" t="s">
        <v>226</v>
      </c>
    </row>
    <row r="521" spans="1:9" x14ac:dyDescent="0.15">
      <c r="A521" s="91" t="s">
        <v>50</v>
      </c>
      <c r="B521" s="91" t="s">
        <v>55</v>
      </c>
      <c r="C521" s="91" t="s">
        <v>540</v>
      </c>
      <c r="D521" s="91" t="s">
        <v>95</v>
      </c>
      <c r="E521" s="91" t="s">
        <v>169</v>
      </c>
      <c r="F521" s="91" t="s">
        <v>126</v>
      </c>
      <c r="G521" s="91" t="s">
        <v>171</v>
      </c>
      <c r="H521" s="91" t="s">
        <v>148</v>
      </c>
      <c r="I521" s="91" t="s">
        <v>164</v>
      </c>
    </row>
    <row r="522" spans="1:9" x14ac:dyDescent="0.15">
      <c r="A522" s="91" t="s">
        <v>50</v>
      </c>
      <c r="B522" s="91" t="s">
        <v>55</v>
      </c>
      <c r="C522" s="91" t="s">
        <v>541</v>
      </c>
      <c r="D522" s="91" t="s">
        <v>136</v>
      </c>
      <c r="E522" s="91" t="s">
        <v>107</v>
      </c>
      <c r="F522" s="91" t="s">
        <v>170</v>
      </c>
      <c r="G522" s="91" t="s">
        <v>98</v>
      </c>
      <c r="H522" s="91" t="s">
        <v>148</v>
      </c>
      <c r="I522" s="91" t="s">
        <v>252</v>
      </c>
    </row>
    <row r="523" spans="1:9" x14ac:dyDescent="0.15">
      <c r="A523" s="91" t="s">
        <v>50</v>
      </c>
      <c r="B523" s="91" t="s">
        <v>55</v>
      </c>
      <c r="C523" s="91" t="s">
        <v>542</v>
      </c>
      <c r="D523" s="91" t="s">
        <v>136</v>
      </c>
      <c r="E523" s="91" t="s">
        <v>161</v>
      </c>
      <c r="F523" s="91" t="s">
        <v>108</v>
      </c>
      <c r="G523" s="91" t="s">
        <v>98</v>
      </c>
      <c r="H523" s="91" t="s">
        <v>148</v>
      </c>
      <c r="I523" s="91" t="s">
        <v>127</v>
      </c>
    </row>
    <row r="524" spans="1:9" x14ac:dyDescent="0.15">
      <c r="A524" s="91" t="s">
        <v>50</v>
      </c>
      <c r="B524" s="91" t="s">
        <v>55</v>
      </c>
      <c r="C524" s="91" t="s">
        <v>543</v>
      </c>
      <c r="D524" s="91" t="s">
        <v>95</v>
      </c>
      <c r="E524" s="91" t="s">
        <v>107</v>
      </c>
      <c r="F524" s="91" t="s">
        <v>152</v>
      </c>
      <c r="G524" s="91" t="s">
        <v>157</v>
      </c>
      <c r="H524" s="91" t="s">
        <v>148</v>
      </c>
      <c r="I524" s="91" t="s">
        <v>127</v>
      </c>
    </row>
    <row r="525" spans="1:9" x14ac:dyDescent="0.15">
      <c r="A525" s="91" t="s">
        <v>50</v>
      </c>
      <c r="B525" s="91" t="s">
        <v>55</v>
      </c>
      <c r="C525" s="91" t="s">
        <v>544</v>
      </c>
      <c r="D525" s="91" t="s">
        <v>95</v>
      </c>
      <c r="E525" s="91" t="s">
        <v>107</v>
      </c>
      <c r="F525" s="91" t="s">
        <v>152</v>
      </c>
      <c r="G525" s="91" t="s">
        <v>157</v>
      </c>
      <c r="H525" s="91" t="s">
        <v>148</v>
      </c>
      <c r="I525" s="91" t="s">
        <v>122</v>
      </c>
    </row>
    <row r="526" spans="1:9" x14ac:dyDescent="0.15">
      <c r="A526" s="91" t="s">
        <v>50</v>
      </c>
      <c r="B526" s="91" t="s">
        <v>55</v>
      </c>
      <c r="C526" s="91" t="s">
        <v>545</v>
      </c>
      <c r="D526" s="91" t="s">
        <v>136</v>
      </c>
      <c r="E526" s="91" t="s">
        <v>107</v>
      </c>
      <c r="F526" s="91" t="s">
        <v>102</v>
      </c>
      <c r="G526" s="91" t="s">
        <v>98</v>
      </c>
      <c r="H526" s="91" t="s">
        <v>148</v>
      </c>
      <c r="I526" s="91" t="s">
        <v>546</v>
      </c>
    </row>
    <row r="527" spans="1:9" x14ac:dyDescent="0.15">
      <c r="A527" s="91" t="s">
        <v>50</v>
      </c>
      <c r="B527" s="91" t="s">
        <v>55</v>
      </c>
      <c r="C527" s="91" t="s">
        <v>547</v>
      </c>
      <c r="D527" s="91" t="s">
        <v>95</v>
      </c>
      <c r="E527" s="91" t="s">
        <v>107</v>
      </c>
      <c r="F527" s="91" t="s">
        <v>167</v>
      </c>
      <c r="G527" s="91" t="s">
        <v>109</v>
      </c>
      <c r="H527" s="91" t="s">
        <v>148</v>
      </c>
      <c r="I527" s="91" t="s">
        <v>122</v>
      </c>
    </row>
    <row r="528" spans="1:9" x14ac:dyDescent="0.15">
      <c r="A528" s="91" t="s">
        <v>50</v>
      </c>
      <c r="B528" s="91" t="s">
        <v>55</v>
      </c>
      <c r="C528" s="91" t="s">
        <v>548</v>
      </c>
      <c r="D528" s="91" t="s">
        <v>95</v>
      </c>
      <c r="E528" s="91" t="s">
        <v>169</v>
      </c>
      <c r="F528" s="91" t="s">
        <v>170</v>
      </c>
      <c r="G528" s="91" t="s">
        <v>171</v>
      </c>
      <c r="H528" s="91" t="s">
        <v>148</v>
      </c>
      <c r="I528" s="91" t="s">
        <v>127</v>
      </c>
    </row>
    <row r="529" spans="1:9" x14ac:dyDescent="0.15">
      <c r="A529" s="91" t="s">
        <v>50</v>
      </c>
      <c r="B529" s="91" t="s">
        <v>55</v>
      </c>
      <c r="C529" s="91" t="s">
        <v>549</v>
      </c>
      <c r="D529" s="91" t="s">
        <v>95</v>
      </c>
      <c r="E529" s="91" t="s">
        <v>114</v>
      </c>
      <c r="F529" s="91" t="s">
        <v>126</v>
      </c>
      <c r="G529" s="91" t="s">
        <v>98</v>
      </c>
      <c r="H529" s="91" t="s">
        <v>148</v>
      </c>
      <c r="I529" s="91" t="s">
        <v>550</v>
      </c>
    </row>
    <row r="530" spans="1:9" x14ac:dyDescent="0.15">
      <c r="A530" s="91" t="s">
        <v>50</v>
      </c>
      <c r="B530" s="91" t="s">
        <v>55</v>
      </c>
      <c r="C530" s="91" t="s">
        <v>551</v>
      </c>
      <c r="D530" s="91" t="s">
        <v>95</v>
      </c>
      <c r="E530" s="91" t="s">
        <v>107</v>
      </c>
      <c r="F530" s="91" t="s">
        <v>129</v>
      </c>
      <c r="G530" s="91" t="s">
        <v>157</v>
      </c>
      <c r="H530" s="91" t="s">
        <v>148</v>
      </c>
      <c r="I530" s="91" t="s">
        <v>552</v>
      </c>
    </row>
    <row r="531" spans="1:9" x14ac:dyDescent="0.15">
      <c r="A531" s="91" t="s">
        <v>50</v>
      </c>
      <c r="B531" s="91" t="s">
        <v>55</v>
      </c>
      <c r="C531" s="91" t="s">
        <v>553</v>
      </c>
      <c r="D531" s="91" t="s">
        <v>95</v>
      </c>
      <c r="E531" s="91" t="s">
        <v>107</v>
      </c>
      <c r="F531" s="91" t="s">
        <v>108</v>
      </c>
      <c r="G531" s="91" t="s">
        <v>157</v>
      </c>
      <c r="H531" s="91" t="s">
        <v>148</v>
      </c>
      <c r="I531" s="91" t="s">
        <v>554</v>
      </c>
    </row>
    <row r="532" spans="1:9" x14ac:dyDescent="0.15">
      <c r="A532" s="91" t="s">
        <v>50</v>
      </c>
      <c r="B532" s="91" t="s">
        <v>55</v>
      </c>
      <c r="C532" s="91" t="s">
        <v>555</v>
      </c>
      <c r="D532" s="91" t="s">
        <v>95</v>
      </c>
      <c r="E532" s="91" t="s">
        <v>107</v>
      </c>
      <c r="F532" s="91" t="s">
        <v>129</v>
      </c>
      <c r="G532" s="91" t="s">
        <v>157</v>
      </c>
      <c r="H532" s="91" t="s">
        <v>148</v>
      </c>
      <c r="I532" s="91" t="s">
        <v>249</v>
      </c>
    </row>
    <row r="533" spans="1:9" x14ac:dyDescent="0.15">
      <c r="A533" s="91" t="s">
        <v>50</v>
      </c>
      <c r="B533" s="91" t="s">
        <v>55</v>
      </c>
      <c r="C533" s="91" t="s">
        <v>556</v>
      </c>
      <c r="D533" s="91" t="s">
        <v>95</v>
      </c>
      <c r="E533" s="91" t="s">
        <v>114</v>
      </c>
      <c r="F533" s="91" t="s">
        <v>170</v>
      </c>
      <c r="G533" s="91" t="s">
        <v>157</v>
      </c>
      <c r="H533" s="91" t="s">
        <v>148</v>
      </c>
      <c r="I533" s="91" t="s">
        <v>127</v>
      </c>
    </row>
    <row r="534" spans="1:9" x14ac:dyDescent="0.15">
      <c r="A534" s="91" t="s">
        <v>62</v>
      </c>
      <c r="B534" s="91" t="s">
        <v>77</v>
      </c>
      <c r="C534" s="91" t="s">
        <v>735</v>
      </c>
      <c r="D534" s="91" t="s">
        <v>95</v>
      </c>
      <c r="E534" s="91" t="s">
        <v>114</v>
      </c>
      <c r="F534" s="91" t="s">
        <v>118</v>
      </c>
      <c r="G534" s="91" t="s">
        <v>98</v>
      </c>
      <c r="H534" s="91" t="s">
        <v>99</v>
      </c>
      <c r="I534" s="91" t="s">
        <v>369</v>
      </c>
    </row>
    <row r="535" spans="1:9" x14ac:dyDescent="0.15">
      <c r="A535" s="91" t="s">
        <v>62</v>
      </c>
      <c r="B535" s="91" t="s">
        <v>77</v>
      </c>
      <c r="C535" s="91" t="s">
        <v>736</v>
      </c>
      <c r="D535" s="91" t="s">
        <v>136</v>
      </c>
      <c r="E535" s="91" t="s">
        <v>161</v>
      </c>
      <c r="F535" s="91" t="s">
        <v>147</v>
      </c>
      <c r="G535" s="91" t="s">
        <v>98</v>
      </c>
      <c r="H535" s="91" t="s">
        <v>99</v>
      </c>
      <c r="I535" s="91" t="s">
        <v>100</v>
      </c>
    </row>
    <row r="536" spans="1:9" x14ac:dyDescent="0.15">
      <c r="A536" s="91" t="s">
        <v>62</v>
      </c>
      <c r="B536" s="91" t="s">
        <v>77</v>
      </c>
      <c r="C536" s="91" t="s">
        <v>737</v>
      </c>
      <c r="D536" s="91" t="s">
        <v>95</v>
      </c>
      <c r="E536" s="91" t="s">
        <v>114</v>
      </c>
      <c r="F536" s="91" t="s">
        <v>147</v>
      </c>
      <c r="G536" s="91" t="s">
        <v>98</v>
      </c>
      <c r="H536" s="91" t="s">
        <v>148</v>
      </c>
      <c r="I536" s="91" t="s">
        <v>119</v>
      </c>
    </row>
    <row r="537" spans="1:9" x14ac:dyDescent="0.15">
      <c r="A537" s="91" t="s">
        <v>62</v>
      </c>
      <c r="B537" s="91" t="s">
        <v>77</v>
      </c>
      <c r="C537" s="91" t="s">
        <v>738</v>
      </c>
      <c r="D537" s="91" t="s">
        <v>95</v>
      </c>
      <c r="E537" s="91" t="s">
        <v>114</v>
      </c>
      <c r="F537" s="91" t="s">
        <v>297</v>
      </c>
      <c r="G537" s="91" t="s">
        <v>98</v>
      </c>
      <c r="H537" s="91" t="s">
        <v>148</v>
      </c>
      <c r="I537" s="91" t="s">
        <v>142</v>
      </c>
    </row>
    <row r="538" spans="1:9" x14ac:dyDescent="0.15">
      <c r="A538" s="91" t="s">
        <v>62</v>
      </c>
      <c r="B538" s="91" t="s">
        <v>77</v>
      </c>
      <c r="C538" s="91" t="s">
        <v>739</v>
      </c>
      <c r="D538" s="91" t="s">
        <v>136</v>
      </c>
      <c r="E538" s="91" t="s">
        <v>161</v>
      </c>
      <c r="F538" s="91" t="s">
        <v>126</v>
      </c>
      <c r="G538" s="91" t="s">
        <v>98</v>
      </c>
      <c r="H538" s="91" t="s">
        <v>148</v>
      </c>
      <c r="I538" s="91" t="s">
        <v>226</v>
      </c>
    </row>
    <row r="539" spans="1:9" x14ac:dyDescent="0.15">
      <c r="A539" s="91" t="s">
        <v>62</v>
      </c>
      <c r="B539" s="91" t="s">
        <v>77</v>
      </c>
      <c r="C539" s="91" t="s">
        <v>740</v>
      </c>
      <c r="D539" s="91" t="s">
        <v>95</v>
      </c>
      <c r="E539" s="91" t="s">
        <v>114</v>
      </c>
      <c r="F539" s="91" t="s">
        <v>147</v>
      </c>
      <c r="G539" s="91" t="s">
        <v>98</v>
      </c>
      <c r="H539" s="91" t="s">
        <v>148</v>
      </c>
      <c r="I539" s="91" t="s">
        <v>205</v>
      </c>
    </row>
    <row r="540" spans="1:9" x14ac:dyDescent="0.15">
      <c r="A540" s="91" t="s">
        <v>62</v>
      </c>
      <c r="B540" s="91" t="s">
        <v>77</v>
      </c>
      <c r="C540" s="91" t="s">
        <v>741</v>
      </c>
      <c r="D540" s="91" t="s">
        <v>113</v>
      </c>
      <c r="E540" s="91" t="s">
        <v>114</v>
      </c>
      <c r="F540" s="91" t="s">
        <v>108</v>
      </c>
      <c r="G540" s="91" t="s">
        <v>98</v>
      </c>
      <c r="H540" s="91" t="s">
        <v>99</v>
      </c>
      <c r="I540" s="91" t="s">
        <v>127</v>
      </c>
    </row>
    <row r="541" spans="1:9" x14ac:dyDescent="0.15">
      <c r="A541" s="91" t="s">
        <v>62</v>
      </c>
      <c r="B541" s="91" t="s">
        <v>77</v>
      </c>
      <c r="C541" s="91" t="s">
        <v>742</v>
      </c>
      <c r="D541" s="91" t="s">
        <v>95</v>
      </c>
      <c r="E541" s="91" t="s">
        <v>114</v>
      </c>
      <c r="F541" s="91" t="s">
        <v>147</v>
      </c>
      <c r="G541" s="91" t="s">
        <v>98</v>
      </c>
      <c r="H541" s="91" t="s">
        <v>99</v>
      </c>
      <c r="I541" s="91" t="s">
        <v>127</v>
      </c>
    </row>
    <row r="542" spans="1:9" x14ac:dyDescent="0.15">
      <c r="A542" s="91" t="s">
        <v>62</v>
      </c>
      <c r="B542" s="91" t="s">
        <v>77</v>
      </c>
      <c r="C542" s="91" t="s">
        <v>743</v>
      </c>
      <c r="D542" s="91" t="s">
        <v>95</v>
      </c>
      <c r="E542" s="91" t="s">
        <v>114</v>
      </c>
      <c r="F542" s="91" t="s">
        <v>147</v>
      </c>
      <c r="G542" s="91" t="s">
        <v>98</v>
      </c>
      <c r="H542" s="91" t="s">
        <v>148</v>
      </c>
      <c r="I542" s="91" t="s">
        <v>255</v>
      </c>
    </row>
    <row r="543" spans="1:9" x14ac:dyDescent="0.15">
      <c r="A543" s="91" t="s">
        <v>62</v>
      </c>
      <c r="B543" s="91" t="s">
        <v>77</v>
      </c>
      <c r="C543" s="91" t="s">
        <v>744</v>
      </c>
      <c r="D543" s="91" t="s">
        <v>95</v>
      </c>
      <c r="E543" s="91" t="s">
        <v>96</v>
      </c>
      <c r="F543" s="91" t="s">
        <v>102</v>
      </c>
      <c r="G543" s="91" t="s">
        <v>98</v>
      </c>
      <c r="H543" s="91" t="s">
        <v>99</v>
      </c>
      <c r="I543" s="91" t="s">
        <v>205</v>
      </c>
    </row>
    <row r="544" spans="1:9" x14ac:dyDescent="0.15">
      <c r="A544" s="91" t="s">
        <v>62</v>
      </c>
      <c r="B544" s="91" t="s">
        <v>77</v>
      </c>
      <c r="C544" s="91" t="s">
        <v>94</v>
      </c>
      <c r="D544" s="91" t="s">
        <v>95</v>
      </c>
      <c r="E544" s="91" t="s">
        <v>96</v>
      </c>
      <c r="F544" s="91" t="s">
        <v>102</v>
      </c>
      <c r="G544" s="91" t="s">
        <v>98</v>
      </c>
      <c r="H544" s="91" t="s">
        <v>99</v>
      </c>
      <c r="I544" s="91" t="s">
        <v>127</v>
      </c>
    </row>
    <row r="545" spans="1:9" x14ac:dyDescent="0.15">
      <c r="A545" s="91" t="s">
        <v>62</v>
      </c>
      <c r="B545" s="91" t="s">
        <v>77</v>
      </c>
      <c r="C545" s="91" t="s">
        <v>94</v>
      </c>
      <c r="D545" s="91" t="s">
        <v>95</v>
      </c>
      <c r="E545" s="91" t="s">
        <v>96</v>
      </c>
      <c r="F545" s="91" t="s">
        <v>102</v>
      </c>
      <c r="G545" s="91" t="s">
        <v>98</v>
      </c>
      <c r="H545" s="91" t="s">
        <v>148</v>
      </c>
      <c r="I545" s="91" t="s">
        <v>111</v>
      </c>
    </row>
    <row r="546" spans="1:9" x14ac:dyDescent="0.15">
      <c r="A546" s="91" t="s">
        <v>62</v>
      </c>
      <c r="B546" s="91" t="s">
        <v>77</v>
      </c>
      <c r="C546" s="91" t="s">
        <v>94</v>
      </c>
      <c r="D546" s="91" t="s">
        <v>95</v>
      </c>
      <c r="E546" s="91" t="s">
        <v>96</v>
      </c>
      <c r="F546" s="91" t="s">
        <v>108</v>
      </c>
      <c r="G546" s="91" t="s">
        <v>98</v>
      </c>
      <c r="H546" s="91" t="s">
        <v>148</v>
      </c>
      <c r="I546" s="91" t="s">
        <v>127</v>
      </c>
    </row>
    <row r="547" spans="1:9" x14ac:dyDescent="0.15">
      <c r="A547" s="91" t="s">
        <v>62</v>
      </c>
      <c r="B547" s="91" t="s">
        <v>77</v>
      </c>
      <c r="C547" s="91" t="s">
        <v>558</v>
      </c>
      <c r="D547" s="91" t="s">
        <v>95</v>
      </c>
      <c r="E547" s="91" t="s">
        <v>96</v>
      </c>
      <c r="F547" s="91" t="s">
        <v>129</v>
      </c>
      <c r="G547" s="91" t="s">
        <v>98</v>
      </c>
      <c r="H547" s="91" t="s">
        <v>99</v>
      </c>
      <c r="I547" s="91" t="s">
        <v>138</v>
      </c>
    </row>
    <row r="548" spans="1:9" x14ac:dyDescent="0.15">
      <c r="A548" s="91" t="s">
        <v>62</v>
      </c>
      <c r="B548" s="91" t="s">
        <v>77</v>
      </c>
      <c r="C548" s="91" t="s">
        <v>568</v>
      </c>
      <c r="D548" s="91" t="s">
        <v>95</v>
      </c>
      <c r="E548" s="91" t="s">
        <v>96</v>
      </c>
      <c r="F548" s="91" t="s">
        <v>102</v>
      </c>
      <c r="G548" s="91" t="s">
        <v>98</v>
      </c>
      <c r="H548" s="91" t="s">
        <v>99</v>
      </c>
      <c r="I548" s="91" t="s">
        <v>138</v>
      </c>
    </row>
    <row r="549" spans="1:9" x14ac:dyDescent="0.15">
      <c r="A549" s="91" t="s">
        <v>62</v>
      </c>
      <c r="B549" s="91" t="s">
        <v>77</v>
      </c>
      <c r="C549" s="91" t="s">
        <v>745</v>
      </c>
      <c r="D549" s="91" t="s">
        <v>95</v>
      </c>
      <c r="E549" s="91" t="s">
        <v>96</v>
      </c>
      <c r="F549" s="91" t="s">
        <v>102</v>
      </c>
      <c r="G549" s="91" t="s">
        <v>98</v>
      </c>
      <c r="H549" s="91" t="s">
        <v>110</v>
      </c>
      <c r="I549" s="91" t="s">
        <v>746</v>
      </c>
    </row>
    <row r="550" spans="1:9" x14ac:dyDescent="0.15">
      <c r="A550" s="91" t="s">
        <v>62</v>
      </c>
      <c r="B550" s="91" t="s">
        <v>77</v>
      </c>
      <c r="C550" s="91" t="s">
        <v>747</v>
      </c>
      <c r="D550" s="91" t="s">
        <v>136</v>
      </c>
      <c r="E550" s="91" t="s">
        <v>161</v>
      </c>
      <c r="F550" s="91" t="s">
        <v>147</v>
      </c>
      <c r="G550" s="91" t="s">
        <v>98</v>
      </c>
      <c r="H550" s="91" t="s">
        <v>115</v>
      </c>
      <c r="I550" s="91" t="s">
        <v>111</v>
      </c>
    </row>
    <row r="551" spans="1:9" x14ac:dyDescent="0.15">
      <c r="A551" s="91" t="s">
        <v>62</v>
      </c>
      <c r="B551" s="91" t="s">
        <v>77</v>
      </c>
      <c r="C551" s="91" t="s">
        <v>748</v>
      </c>
      <c r="D551" s="91" t="s">
        <v>95</v>
      </c>
      <c r="E551" s="91" t="s">
        <v>114</v>
      </c>
      <c r="F551" s="91" t="s">
        <v>147</v>
      </c>
      <c r="G551" s="91" t="s">
        <v>98</v>
      </c>
      <c r="H551" s="91" t="s">
        <v>148</v>
      </c>
      <c r="I551" s="91" t="s">
        <v>592</v>
      </c>
    </row>
    <row r="552" spans="1:9" x14ac:dyDescent="0.15">
      <c r="A552" s="91" t="s">
        <v>62</v>
      </c>
      <c r="B552" s="91" t="s">
        <v>81</v>
      </c>
      <c r="C552" s="91" t="s">
        <v>749</v>
      </c>
      <c r="D552" s="91" t="s">
        <v>95</v>
      </c>
      <c r="E552" s="91" t="s">
        <v>114</v>
      </c>
      <c r="F552" s="91" t="s">
        <v>129</v>
      </c>
      <c r="G552" s="91" t="s">
        <v>98</v>
      </c>
      <c r="H552" s="91" t="s">
        <v>115</v>
      </c>
      <c r="I552" s="91" t="s">
        <v>127</v>
      </c>
    </row>
    <row r="553" spans="1:9" x14ac:dyDescent="0.15">
      <c r="A553" s="91" t="s">
        <v>62</v>
      </c>
      <c r="B553" s="91" t="s">
        <v>81</v>
      </c>
      <c r="C553" s="91" t="s">
        <v>750</v>
      </c>
      <c r="D553" s="91" t="s">
        <v>113</v>
      </c>
      <c r="E553" s="91" t="s">
        <v>114</v>
      </c>
      <c r="F553" s="91" t="s">
        <v>102</v>
      </c>
      <c r="G553" s="91" t="s">
        <v>98</v>
      </c>
      <c r="H553" s="91" t="s">
        <v>110</v>
      </c>
      <c r="I553" s="91" t="s">
        <v>122</v>
      </c>
    </row>
    <row r="554" spans="1:9" x14ac:dyDescent="0.15">
      <c r="A554" s="91" t="s">
        <v>62</v>
      </c>
      <c r="B554" s="91" t="s">
        <v>81</v>
      </c>
      <c r="C554" s="91" t="s">
        <v>751</v>
      </c>
      <c r="D554" s="91" t="s">
        <v>95</v>
      </c>
      <c r="E554" s="91" t="s">
        <v>114</v>
      </c>
      <c r="F554" s="91" t="s">
        <v>108</v>
      </c>
      <c r="G554" s="91" t="s">
        <v>98</v>
      </c>
      <c r="H554" s="91" t="s">
        <v>115</v>
      </c>
      <c r="I554" s="91" t="s">
        <v>122</v>
      </c>
    </row>
    <row r="555" spans="1:9" x14ac:dyDescent="0.15">
      <c r="A555" s="91" t="s">
        <v>62</v>
      </c>
      <c r="B555" s="91" t="s">
        <v>81</v>
      </c>
      <c r="C555" s="91" t="s">
        <v>752</v>
      </c>
      <c r="D555" s="91" t="s">
        <v>199</v>
      </c>
      <c r="E555" s="91" t="s">
        <v>114</v>
      </c>
      <c r="F555" s="91" t="s">
        <v>129</v>
      </c>
      <c r="G555" s="91" t="s">
        <v>98</v>
      </c>
      <c r="H555" s="91" t="s">
        <v>115</v>
      </c>
      <c r="I555" s="91" t="s">
        <v>412</v>
      </c>
    </row>
    <row r="556" spans="1:9" x14ac:dyDescent="0.15">
      <c r="A556" s="91" t="s">
        <v>62</v>
      </c>
      <c r="B556" s="91" t="s">
        <v>81</v>
      </c>
      <c r="C556" s="91" t="s">
        <v>753</v>
      </c>
      <c r="D556" s="91" t="s">
        <v>95</v>
      </c>
      <c r="E556" s="91" t="s">
        <v>107</v>
      </c>
      <c r="F556" s="91" t="s">
        <v>129</v>
      </c>
      <c r="G556" s="91" t="s">
        <v>103</v>
      </c>
      <c r="H556" s="91" t="s">
        <v>115</v>
      </c>
      <c r="I556" s="91" t="s">
        <v>720</v>
      </c>
    </row>
    <row r="557" spans="1:9" x14ac:dyDescent="0.15">
      <c r="A557" s="91" t="s">
        <v>62</v>
      </c>
      <c r="B557" s="91" t="s">
        <v>81</v>
      </c>
      <c r="C557" s="91" t="s">
        <v>754</v>
      </c>
      <c r="D557" s="91" t="s">
        <v>199</v>
      </c>
      <c r="E557" s="91" t="s">
        <v>114</v>
      </c>
      <c r="F557" s="91" t="s">
        <v>129</v>
      </c>
      <c r="G557" s="91" t="s">
        <v>98</v>
      </c>
      <c r="H557" s="91" t="s">
        <v>290</v>
      </c>
      <c r="I557" s="91" t="s">
        <v>755</v>
      </c>
    </row>
    <row r="558" spans="1:9" x14ac:dyDescent="0.15">
      <c r="A558" s="91" t="s">
        <v>62</v>
      </c>
      <c r="B558" s="91" t="s">
        <v>81</v>
      </c>
      <c r="C558" s="91" t="s">
        <v>101</v>
      </c>
      <c r="D558" s="91" t="s">
        <v>95</v>
      </c>
      <c r="E558" s="91" t="s">
        <v>162</v>
      </c>
      <c r="F558" s="91" t="s">
        <v>162</v>
      </c>
      <c r="G558" s="91" t="s">
        <v>162</v>
      </c>
      <c r="H558" s="91" t="s">
        <v>162</v>
      </c>
      <c r="I558" s="91" t="s">
        <v>162</v>
      </c>
    </row>
    <row r="559" spans="1:9" x14ac:dyDescent="0.15">
      <c r="A559" s="91" t="s">
        <v>62</v>
      </c>
      <c r="B559" s="91" t="s">
        <v>81</v>
      </c>
      <c r="C559" s="91" t="s">
        <v>756</v>
      </c>
      <c r="D559" s="91" t="s">
        <v>95</v>
      </c>
      <c r="E559" s="91" t="s">
        <v>96</v>
      </c>
      <c r="F559" s="91" t="s">
        <v>118</v>
      </c>
      <c r="G559" s="91" t="s">
        <v>103</v>
      </c>
      <c r="H559" s="91" t="s">
        <v>104</v>
      </c>
      <c r="I559" s="91" t="s">
        <v>119</v>
      </c>
    </row>
    <row r="560" spans="1:9" x14ac:dyDescent="0.15">
      <c r="A560" s="91" t="s">
        <v>62</v>
      </c>
      <c r="B560" s="91" t="s">
        <v>81</v>
      </c>
      <c r="C560" s="91" t="s">
        <v>323</v>
      </c>
      <c r="D560" s="91" t="s">
        <v>187</v>
      </c>
    </row>
    <row r="561" spans="1:9" x14ac:dyDescent="0.15">
      <c r="A561" s="91" t="s">
        <v>16</v>
      </c>
      <c r="B561" s="91" t="s">
        <v>36</v>
      </c>
      <c r="C561" s="91" t="s">
        <v>257</v>
      </c>
      <c r="D561" s="91" t="s">
        <v>95</v>
      </c>
      <c r="E561" s="91" t="s">
        <v>96</v>
      </c>
      <c r="F561" s="91" t="s">
        <v>97</v>
      </c>
      <c r="G561" s="91" t="s">
        <v>98</v>
      </c>
      <c r="H561" s="91" t="s">
        <v>99</v>
      </c>
      <c r="I561" s="91" t="s">
        <v>127</v>
      </c>
    </row>
    <row r="562" spans="1:9" x14ac:dyDescent="0.15">
      <c r="A562" s="91" t="s">
        <v>16</v>
      </c>
      <c r="B562" s="91" t="s">
        <v>36</v>
      </c>
      <c r="C562" s="91" t="s">
        <v>258</v>
      </c>
      <c r="D562" s="91" t="s">
        <v>95</v>
      </c>
      <c r="E562" s="91" t="s">
        <v>114</v>
      </c>
      <c r="F562" s="91" t="s">
        <v>97</v>
      </c>
      <c r="G562" s="91" t="s">
        <v>259</v>
      </c>
      <c r="H562" s="91" t="s">
        <v>99</v>
      </c>
      <c r="I562" s="91" t="s">
        <v>149</v>
      </c>
    </row>
    <row r="563" spans="1:9" x14ac:dyDescent="0.15">
      <c r="A563" s="91" t="s">
        <v>16</v>
      </c>
      <c r="B563" s="91" t="s">
        <v>36</v>
      </c>
      <c r="C563" s="91" t="s">
        <v>260</v>
      </c>
      <c r="D563" s="91" t="s">
        <v>136</v>
      </c>
      <c r="E563" s="91" t="s">
        <v>161</v>
      </c>
      <c r="F563" s="91" t="s">
        <v>118</v>
      </c>
      <c r="G563" s="91" t="s">
        <v>98</v>
      </c>
      <c r="H563" s="91" t="s">
        <v>99</v>
      </c>
      <c r="I563" s="91" t="s">
        <v>127</v>
      </c>
    </row>
    <row r="564" spans="1:9" x14ac:dyDescent="0.15">
      <c r="A564" s="91" t="s">
        <v>50</v>
      </c>
      <c r="B564" s="91" t="s">
        <v>56</v>
      </c>
      <c r="C564" s="91" t="s">
        <v>221</v>
      </c>
      <c r="D564" s="91" t="s">
        <v>187</v>
      </c>
    </row>
    <row r="565" spans="1:9" x14ac:dyDescent="0.15">
      <c r="A565" s="91" t="s">
        <v>50</v>
      </c>
      <c r="B565" s="91" t="s">
        <v>56</v>
      </c>
      <c r="C565" s="91" t="s">
        <v>557</v>
      </c>
      <c r="D565" s="91" t="s">
        <v>113</v>
      </c>
      <c r="E565" s="91" t="s">
        <v>317</v>
      </c>
      <c r="F565" s="91" t="s">
        <v>97</v>
      </c>
      <c r="G565" s="91" t="s">
        <v>103</v>
      </c>
      <c r="H565" s="91" t="s">
        <v>121</v>
      </c>
      <c r="I565" s="91" t="s">
        <v>100</v>
      </c>
    </row>
    <row r="566" spans="1:9" x14ac:dyDescent="0.15">
      <c r="A566" s="91" t="s">
        <v>50</v>
      </c>
      <c r="B566" s="91" t="s">
        <v>56</v>
      </c>
      <c r="C566" s="91" t="s">
        <v>257</v>
      </c>
      <c r="D566" s="91" t="s">
        <v>95</v>
      </c>
      <c r="E566" s="91" t="s">
        <v>96</v>
      </c>
      <c r="F566" s="91" t="s">
        <v>102</v>
      </c>
      <c r="G566" s="91" t="s">
        <v>98</v>
      </c>
      <c r="H566" s="91" t="s">
        <v>99</v>
      </c>
      <c r="I566" s="91" t="s">
        <v>127</v>
      </c>
    </row>
    <row r="567" spans="1:9" x14ac:dyDescent="0.15">
      <c r="A567" s="91" t="s">
        <v>50</v>
      </c>
      <c r="B567" s="91" t="s">
        <v>56</v>
      </c>
      <c r="C567" s="91" t="s">
        <v>558</v>
      </c>
      <c r="D567" s="91" t="s">
        <v>95</v>
      </c>
      <c r="E567" s="91" t="s">
        <v>96</v>
      </c>
      <c r="F567" s="91" t="s">
        <v>129</v>
      </c>
      <c r="G567" s="91" t="s">
        <v>98</v>
      </c>
      <c r="H567" s="91" t="s">
        <v>99</v>
      </c>
      <c r="I567" s="91" t="s">
        <v>127</v>
      </c>
    </row>
    <row r="568" spans="1:9" x14ac:dyDescent="0.15">
      <c r="A568" s="91" t="s">
        <v>50</v>
      </c>
      <c r="B568" s="91" t="s">
        <v>56</v>
      </c>
      <c r="C568" s="91" t="s">
        <v>559</v>
      </c>
      <c r="D568" s="91" t="s">
        <v>95</v>
      </c>
      <c r="E568" s="91" t="s">
        <v>114</v>
      </c>
      <c r="F568" s="91" t="s">
        <v>129</v>
      </c>
      <c r="G568" s="91" t="s">
        <v>98</v>
      </c>
      <c r="H568" s="91" t="s">
        <v>99</v>
      </c>
      <c r="I568" s="91" t="s">
        <v>127</v>
      </c>
    </row>
    <row r="569" spans="1:9" x14ac:dyDescent="0.15">
      <c r="A569" s="91" t="s">
        <v>50</v>
      </c>
      <c r="B569" s="91" t="s">
        <v>56</v>
      </c>
      <c r="C569" s="91" t="s">
        <v>560</v>
      </c>
      <c r="D569" s="91" t="s">
        <v>113</v>
      </c>
      <c r="E569" s="91" t="s">
        <v>287</v>
      </c>
      <c r="F569" s="91" t="s">
        <v>170</v>
      </c>
      <c r="G569" s="91" t="s">
        <v>98</v>
      </c>
      <c r="H569" s="91" t="s">
        <v>115</v>
      </c>
      <c r="I569" s="91" t="s">
        <v>164</v>
      </c>
    </row>
    <row r="570" spans="1:9" x14ac:dyDescent="0.15">
      <c r="A570" s="91" t="s">
        <v>50</v>
      </c>
      <c r="B570" s="91" t="s">
        <v>56</v>
      </c>
      <c r="C570" s="91" t="s">
        <v>561</v>
      </c>
      <c r="D570" s="91" t="s">
        <v>199</v>
      </c>
      <c r="E570" s="91" t="s">
        <v>161</v>
      </c>
      <c r="F570" s="91" t="s">
        <v>102</v>
      </c>
      <c r="G570" s="91" t="s">
        <v>98</v>
      </c>
      <c r="H570" s="91" t="s">
        <v>99</v>
      </c>
      <c r="I570" s="91" t="s">
        <v>127</v>
      </c>
    </row>
    <row r="571" spans="1:9" x14ac:dyDescent="0.15">
      <c r="A571" s="91" t="s">
        <v>57</v>
      </c>
      <c r="B571" s="91" t="s">
        <v>447</v>
      </c>
      <c r="C571" s="91" t="s">
        <v>448</v>
      </c>
      <c r="D571" s="91" t="s">
        <v>204</v>
      </c>
      <c r="E571" s="91" t="s">
        <v>107</v>
      </c>
      <c r="F571" s="91" t="s">
        <v>162</v>
      </c>
      <c r="G571" s="91" t="s">
        <v>109</v>
      </c>
      <c r="H571" s="91" t="s">
        <v>121</v>
      </c>
      <c r="I571" s="91" t="s">
        <v>127</v>
      </c>
    </row>
    <row r="572" spans="1:9" x14ac:dyDescent="0.15">
      <c r="A572" s="91" t="s">
        <v>57</v>
      </c>
      <c r="B572" s="91" t="s">
        <v>447</v>
      </c>
      <c r="C572" s="91" t="s">
        <v>449</v>
      </c>
      <c r="D572" s="91" t="s">
        <v>160</v>
      </c>
      <c r="E572" s="91" t="s">
        <v>161</v>
      </c>
      <c r="F572" s="91" t="s">
        <v>108</v>
      </c>
      <c r="G572" s="91" t="s">
        <v>98</v>
      </c>
      <c r="H572" s="91" t="s">
        <v>148</v>
      </c>
      <c r="I572" s="91" t="s">
        <v>127</v>
      </c>
    </row>
    <row r="573" spans="1:9" x14ac:dyDescent="0.15">
      <c r="A573" s="91" t="s">
        <v>57</v>
      </c>
      <c r="B573" s="91" t="s">
        <v>447</v>
      </c>
      <c r="C573" s="91" t="s">
        <v>450</v>
      </c>
      <c r="D573" s="91" t="s">
        <v>113</v>
      </c>
      <c r="E573" s="91" t="s">
        <v>317</v>
      </c>
      <c r="F573" s="91" t="s">
        <v>102</v>
      </c>
      <c r="G573" s="91" t="s">
        <v>157</v>
      </c>
      <c r="H573" s="91" t="s">
        <v>148</v>
      </c>
      <c r="I573" s="91" t="s">
        <v>134</v>
      </c>
    </row>
    <row r="574" spans="1:9" x14ac:dyDescent="0.15">
      <c r="A574" s="91" t="s">
        <v>57</v>
      </c>
      <c r="B574" s="91" t="s">
        <v>447</v>
      </c>
      <c r="C574" s="91" t="s">
        <v>451</v>
      </c>
      <c r="D574" s="91" t="s">
        <v>187</v>
      </c>
    </row>
    <row r="575" spans="1:9" x14ac:dyDescent="0.15">
      <c r="A575" s="91" t="s">
        <v>57</v>
      </c>
      <c r="B575" s="91" t="s">
        <v>447</v>
      </c>
      <c r="C575" s="91" t="s">
        <v>452</v>
      </c>
      <c r="D575" s="91" t="s">
        <v>113</v>
      </c>
      <c r="E575" s="91" t="s">
        <v>107</v>
      </c>
      <c r="F575" s="91" t="s">
        <v>129</v>
      </c>
      <c r="G575" s="91" t="s">
        <v>109</v>
      </c>
      <c r="H575" s="91" t="s">
        <v>148</v>
      </c>
      <c r="I575" s="91" t="s">
        <v>127</v>
      </c>
    </row>
    <row r="576" spans="1:9" x14ac:dyDescent="0.15">
      <c r="A576" s="91" t="s">
        <v>57</v>
      </c>
      <c r="B576" s="91" t="s">
        <v>447</v>
      </c>
      <c r="C576" s="91" t="s">
        <v>453</v>
      </c>
      <c r="D576" s="91" t="s">
        <v>162</v>
      </c>
      <c r="E576" s="91" t="s">
        <v>107</v>
      </c>
      <c r="F576" s="91" t="s">
        <v>162</v>
      </c>
      <c r="G576" s="91" t="s">
        <v>162</v>
      </c>
      <c r="H576" s="91" t="s">
        <v>162</v>
      </c>
      <c r="I576" s="91" t="s">
        <v>162</v>
      </c>
    </row>
    <row r="577" spans="1:9" x14ac:dyDescent="0.15">
      <c r="A577" s="91" t="s">
        <v>57</v>
      </c>
      <c r="B577" s="91" t="s">
        <v>447</v>
      </c>
      <c r="C577" s="91" t="s">
        <v>454</v>
      </c>
      <c r="D577" s="91" t="s">
        <v>136</v>
      </c>
      <c r="E577" s="91" t="s">
        <v>107</v>
      </c>
      <c r="F577" s="91" t="s">
        <v>102</v>
      </c>
      <c r="G577" s="91" t="s">
        <v>98</v>
      </c>
      <c r="H577" s="91" t="s">
        <v>148</v>
      </c>
      <c r="I577" s="91" t="s">
        <v>252</v>
      </c>
    </row>
    <row r="578" spans="1:9" x14ac:dyDescent="0.15">
      <c r="A578" s="91" t="s">
        <v>57</v>
      </c>
      <c r="B578" s="91" t="s">
        <v>447</v>
      </c>
      <c r="C578" s="91" t="s">
        <v>455</v>
      </c>
      <c r="D578" s="91" t="s">
        <v>113</v>
      </c>
      <c r="E578" s="91" t="s">
        <v>107</v>
      </c>
      <c r="F578" s="91" t="s">
        <v>129</v>
      </c>
      <c r="G578" s="91" t="s">
        <v>157</v>
      </c>
      <c r="H578" s="91" t="s">
        <v>148</v>
      </c>
      <c r="I578" s="91" t="s">
        <v>164</v>
      </c>
    </row>
    <row r="579" spans="1:9" x14ac:dyDescent="0.15">
      <c r="A579" s="91" t="s">
        <v>57</v>
      </c>
      <c r="B579" s="91" t="s">
        <v>447</v>
      </c>
      <c r="C579" s="91" t="s">
        <v>456</v>
      </c>
      <c r="D579" s="91" t="s">
        <v>136</v>
      </c>
      <c r="E579" s="91" t="s">
        <v>107</v>
      </c>
      <c r="F579" s="91" t="s">
        <v>129</v>
      </c>
      <c r="G579" s="91" t="s">
        <v>98</v>
      </c>
      <c r="H579" s="91" t="s">
        <v>148</v>
      </c>
      <c r="I579" s="91" t="s">
        <v>138</v>
      </c>
    </row>
    <row r="580" spans="1:9" x14ac:dyDescent="0.15">
      <c r="A580" s="91" t="s">
        <v>57</v>
      </c>
      <c r="B580" s="91" t="s">
        <v>447</v>
      </c>
      <c r="C580" s="91" t="s">
        <v>456</v>
      </c>
      <c r="D580" s="91" t="s">
        <v>136</v>
      </c>
      <c r="E580" s="91" t="s">
        <v>161</v>
      </c>
      <c r="F580" s="91" t="s">
        <v>102</v>
      </c>
      <c r="G580" s="91" t="s">
        <v>98</v>
      </c>
      <c r="H580" s="91" t="s">
        <v>148</v>
      </c>
      <c r="I580" s="91" t="s">
        <v>134</v>
      </c>
    </row>
    <row r="581" spans="1:9" x14ac:dyDescent="0.15">
      <c r="A581" s="91" t="s">
        <v>57</v>
      </c>
      <c r="B581" s="91" t="s">
        <v>447</v>
      </c>
      <c r="C581" s="91" t="s">
        <v>457</v>
      </c>
      <c r="D581" s="91" t="s">
        <v>113</v>
      </c>
      <c r="E581" s="91" t="s">
        <v>107</v>
      </c>
      <c r="F581" s="91" t="s">
        <v>129</v>
      </c>
      <c r="G581" s="91" t="s">
        <v>157</v>
      </c>
      <c r="H581" s="91" t="s">
        <v>196</v>
      </c>
      <c r="I581" s="91" t="s">
        <v>424</v>
      </c>
    </row>
    <row r="582" spans="1:9" x14ac:dyDescent="0.15">
      <c r="A582" s="91" t="s">
        <v>57</v>
      </c>
      <c r="B582" s="91" t="s">
        <v>447</v>
      </c>
      <c r="C582" s="91" t="s">
        <v>458</v>
      </c>
      <c r="D582" s="91" t="s">
        <v>113</v>
      </c>
      <c r="E582" s="91" t="s">
        <v>114</v>
      </c>
      <c r="F582" s="91" t="s">
        <v>108</v>
      </c>
      <c r="G582" s="91" t="s">
        <v>157</v>
      </c>
      <c r="H582" s="91" t="s">
        <v>196</v>
      </c>
      <c r="I582" s="91" t="s">
        <v>127</v>
      </c>
    </row>
    <row r="583" spans="1:9" x14ac:dyDescent="0.15">
      <c r="A583" s="91" t="s">
        <v>57</v>
      </c>
      <c r="B583" s="91" t="s">
        <v>447</v>
      </c>
      <c r="C583" s="91" t="s">
        <v>459</v>
      </c>
      <c r="D583" s="91" t="s">
        <v>355</v>
      </c>
      <c r="E583" s="91" t="s">
        <v>169</v>
      </c>
      <c r="F583" s="91" t="s">
        <v>170</v>
      </c>
      <c r="G583" s="91" t="s">
        <v>171</v>
      </c>
      <c r="H583" s="91" t="s">
        <v>148</v>
      </c>
      <c r="I583" s="91" t="s">
        <v>460</v>
      </c>
    </row>
    <row r="584" spans="1:9" x14ac:dyDescent="0.15">
      <c r="A584" s="91" t="s">
        <v>57</v>
      </c>
      <c r="B584" s="91" t="s">
        <v>447</v>
      </c>
      <c r="C584" s="91" t="s">
        <v>461</v>
      </c>
      <c r="D584" s="91" t="s">
        <v>95</v>
      </c>
      <c r="E584" s="91" t="s">
        <v>114</v>
      </c>
      <c r="F584" s="91" t="s">
        <v>129</v>
      </c>
      <c r="G584" s="91" t="s">
        <v>98</v>
      </c>
      <c r="H584" s="91" t="s">
        <v>148</v>
      </c>
      <c r="I584" s="91" t="s">
        <v>127</v>
      </c>
    </row>
    <row r="585" spans="1:9" x14ac:dyDescent="0.15">
      <c r="A585" s="91" t="s">
        <v>57</v>
      </c>
      <c r="B585" s="91" t="s">
        <v>447</v>
      </c>
      <c r="C585" s="91" t="s">
        <v>462</v>
      </c>
      <c r="D585" s="91" t="s">
        <v>113</v>
      </c>
      <c r="E585" s="91" t="s">
        <v>169</v>
      </c>
      <c r="F585" s="91" t="s">
        <v>102</v>
      </c>
      <c r="G585" s="91" t="s">
        <v>171</v>
      </c>
      <c r="H585" s="91" t="s">
        <v>196</v>
      </c>
      <c r="I585" s="91" t="s">
        <v>288</v>
      </c>
    </row>
    <row r="586" spans="1:9" x14ac:dyDescent="0.15">
      <c r="A586" s="91" t="s">
        <v>57</v>
      </c>
      <c r="B586" s="91" t="s">
        <v>447</v>
      </c>
      <c r="C586" s="91" t="s">
        <v>463</v>
      </c>
      <c r="D586" s="91" t="s">
        <v>136</v>
      </c>
      <c r="E586" s="91" t="s">
        <v>107</v>
      </c>
      <c r="F586" s="91" t="s">
        <v>129</v>
      </c>
      <c r="G586" s="91" t="s">
        <v>98</v>
      </c>
      <c r="H586" s="91" t="s">
        <v>148</v>
      </c>
      <c r="I586" s="91" t="s">
        <v>164</v>
      </c>
    </row>
    <row r="587" spans="1:9" x14ac:dyDescent="0.15">
      <c r="A587" s="91" t="s">
        <v>57</v>
      </c>
      <c r="B587" s="91" t="s">
        <v>447</v>
      </c>
      <c r="C587" s="91" t="s">
        <v>183</v>
      </c>
      <c r="D587" s="91" t="s">
        <v>136</v>
      </c>
      <c r="E587" s="91" t="s">
        <v>161</v>
      </c>
      <c r="F587" s="91" t="s">
        <v>129</v>
      </c>
      <c r="G587" s="91" t="s">
        <v>98</v>
      </c>
      <c r="H587" s="91" t="s">
        <v>115</v>
      </c>
      <c r="I587" s="91" t="s">
        <v>249</v>
      </c>
    </row>
    <row r="588" spans="1:9" x14ac:dyDescent="0.15">
      <c r="A588" s="91" t="s">
        <v>57</v>
      </c>
      <c r="B588" s="91" t="s">
        <v>447</v>
      </c>
      <c r="C588" s="91" t="s">
        <v>464</v>
      </c>
      <c r="D588" s="91" t="s">
        <v>95</v>
      </c>
      <c r="E588" s="91" t="s">
        <v>114</v>
      </c>
      <c r="F588" s="91" t="s">
        <v>126</v>
      </c>
      <c r="G588" s="91" t="s">
        <v>157</v>
      </c>
      <c r="H588" s="91" t="s">
        <v>194</v>
      </c>
      <c r="I588" s="91" t="s">
        <v>213</v>
      </c>
    </row>
    <row r="589" spans="1:9" x14ac:dyDescent="0.15">
      <c r="A589" s="91" t="s">
        <v>57</v>
      </c>
      <c r="B589" s="91" t="s">
        <v>465</v>
      </c>
      <c r="C589" s="91" t="s">
        <v>466</v>
      </c>
      <c r="D589" s="91" t="s">
        <v>113</v>
      </c>
      <c r="E589" s="91" t="s">
        <v>96</v>
      </c>
      <c r="F589" s="91" t="s">
        <v>102</v>
      </c>
      <c r="G589" s="91" t="s">
        <v>171</v>
      </c>
      <c r="H589" s="91" t="s">
        <v>99</v>
      </c>
      <c r="I589" s="91" t="s">
        <v>252</v>
      </c>
    </row>
    <row r="590" spans="1:9" x14ac:dyDescent="0.15">
      <c r="A590" s="91" t="s">
        <v>57</v>
      </c>
      <c r="B590" s="91" t="s">
        <v>465</v>
      </c>
      <c r="C590" s="91" t="s">
        <v>467</v>
      </c>
      <c r="D590" s="91" t="s">
        <v>187</v>
      </c>
    </row>
    <row r="591" spans="1:9" x14ac:dyDescent="0.15">
      <c r="A591" s="91" t="s">
        <v>57</v>
      </c>
      <c r="B591" s="91" t="s">
        <v>465</v>
      </c>
      <c r="C591" s="91" t="s">
        <v>468</v>
      </c>
      <c r="D591" s="91" t="s">
        <v>113</v>
      </c>
      <c r="E591" s="91" t="s">
        <v>107</v>
      </c>
      <c r="F591" s="91" t="s">
        <v>108</v>
      </c>
      <c r="G591" s="91" t="s">
        <v>109</v>
      </c>
      <c r="H591" s="91" t="s">
        <v>121</v>
      </c>
      <c r="I591" s="91" t="s">
        <v>127</v>
      </c>
    </row>
    <row r="592" spans="1:9" x14ac:dyDescent="0.15">
      <c r="A592" s="91" t="s">
        <v>57</v>
      </c>
      <c r="B592" s="91" t="s">
        <v>465</v>
      </c>
      <c r="C592" s="91" t="s">
        <v>469</v>
      </c>
      <c r="D592" s="91" t="s">
        <v>113</v>
      </c>
      <c r="E592" s="91" t="s">
        <v>107</v>
      </c>
      <c r="F592" s="91" t="s">
        <v>102</v>
      </c>
      <c r="G592" s="91" t="s">
        <v>157</v>
      </c>
      <c r="H592" s="91" t="s">
        <v>121</v>
      </c>
      <c r="I592" s="91" t="s">
        <v>223</v>
      </c>
    </row>
    <row r="593" spans="1:9" x14ac:dyDescent="0.15">
      <c r="A593" s="91" t="s">
        <v>57</v>
      </c>
      <c r="B593" s="91" t="s">
        <v>465</v>
      </c>
      <c r="C593" s="91" t="s">
        <v>470</v>
      </c>
      <c r="D593" s="91" t="s">
        <v>113</v>
      </c>
      <c r="E593" s="91" t="s">
        <v>107</v>
      </c>
      <c r="F593" s="91" t="s">
        <v>97</v>
      </c>
      <c r="G593" s="91" t="s">
        <v>157</v>
      </c>
      <c r="H593" s="91" t="s">
        <v>194</v>
      </c>
      <c r="I593" s="91" t="s">
        <v>127</v>
      </c>
    </row>
    <row r="594" spans="1:9" x14ac:dyDescent="0.15">
      <c r="A594" s="91" t="s">
        <v>57</v>
      </c>
      <c r="B594" s="91" t="s">
        <v>465</v>
      </c>
      <c r="C594" s="91" t="s">
        <v>471</v>
      </c>
      <c r="D594" s="91" t="s">
        <v>113</v>
      </c>
      <c r="E594" s="91" t="s">
        <v>169</v>
      </c>
      <c r="F594" s="91" t="s">
        <v>126</v>
      </c>
      <c r="G594" s="91" t="s">
        <v>171</v>
      </c>
      <c r="H594" s="91" t="s">
        <v>137</v>
      </c>
      <c r="I594" s="91" t="s">
        <v>127</v>
      </c>
    </row>
    <row r="595" spans="1:9" x14ac:dyDescent="0.15">
      <c r="A595" s="91" t="s">
        <v>57</v>
      </c>
      <c r="B595" s="91" t="s">
        <v>465</v>
      </c>
      <c r="C595" s="91" t="s">
        <v>472</v>
      </c>
      <c r="D595" s="91" t="s">
        <v>95</v>
      </c>
      <c r="E595" s="91" t="s">
        <v>107</v>
      </c>
      <c r="F595" s="91" t="s">
        <v>147</v>
      </c>
      <c r="G595" s="91" t="s">
        <v>157</v>
      </c>
      <c r="H595" s="91" t="s">
        <v>194</v>
      </c>
      <c r="I595" s="91" t="s">
        <v>473</v>
      </c>
    </row>
    <row r="596" spans="1:9" x14ac:dyDescent="0.15">
      <c r="A596" s="91" t="s">
        <v>57</v>
      </c>
      <c r="B596" s="91" t="s">
        <v>465</v>
      </c>
      <c r="C596" s="91" t="s">
        <v>474</v>
      </c>
      <c r="D596" s="91" t="s">
        <v>113</v>
      </c>
      <c r="E596" s="91" t="s">
        <v>107</v>
      </c>
      <c r="F596" s="91" t="s">
        <v>97</v>
      </c>
      <c r="G596" s="91" t="s">
        <v>157</v>
      </c>
      <c r="H596" s="91" t="s">
        <v>194</v>
      </c>
      <c r="I596" s="91" t="s">
        <v>252</v>
      </c>
    </row>
    <row r="597" spans="1:9" x14ac:dyDescent="0.15">
      <c r="A597" s="91" t="s">
        <v>57</v>
      </c>
      <c r="B597" s="91" t="s">
        <v>465</v>
      </c>
      <c r="C597" s="91" t="s">
        <v>475</v>
      </c>
      <c r="D597" s="91" t="s">
        <v>95</v>
      </c>
      <c r="E597" s="91" t="s">
        <v>96</v>
      </c>
      <c r="F597" s="91" t="s">
        <v>129</v>
      </c>
      <c r="G597" s="91" t="s">
        <v>109</v>
      </c>
      <c r="H597" s="91" t="s">
        <v>194</v>
      </c>
      <c r="I597" s="91" t="s">
        <v>127</v>
      </c>
    </row>
    <row r="598" spans="1:9" x14ac:dyDescent="0.15">
      <c r="A598" s="91" t="s">
        <v>57</v>
      </c>
      <c r="B598" s="91" t="s">
        <v>476</v>
      </c>
      <c r="C598" s="91" t="s">
        <v>477</v>
      </c>
      <c r="D598" s="91" t="s">
        <v>187</v>
      </c>
    </row>
    <row r="599" spans="1:9" x14ac:dyDescent="0.15">
      <c r="A599" s="91" t="s">
        <v>57</v>
      </c>
      <c r="B599" s="91" t="s">
        <v>476</v>
      </c>
      <c r="C599" s="91" t="s">
        <v>478</v>
      </c>
      <c r="D599" s="91" t="s">
        <v>187</v>
      </c>
    </row>
    <row r="600" spans="1:9" x14ac:dyDescent="0.15">
      <c r="A600" s="91" t="s">
        <v>57</v>
      </c>
      <c r="B600" s="91" t="s">
        <v>476</v>
      </c>
      <c r="C600" s="91" t="s">
        <v>479</v>
      </c>
      <c r="D600" s="91" t="s">
        <v>113</v>
      </c>
      <c r="E600" s="91" t="s">
        <v>107</v>
      </c>
      <c r="F600" s="91" t="s">
        <v>102</v>
      </c>
      <c r="G600" s="91" t="s">
        <v>157</v>
      </c>
      <c r="H600" s="91" t="s">
        <v>137</v>
      </c>
      <c r="I600" s="91" t="s">
        <v>127</v>
      </c>
    </row>
    <row r="601" spans="1:9" x14ac:dyDescent="0.15">
      <c r="A601" s="91" t="s">
        <v>57</v>
      </c>
      <c r="B601" s="91" t="s">
        <v>476</v>
      </c>
      <c r="C601" s="91" t="s">
        <v>480</v>
      </c>
      <c r="D601" s="91" t="s">
        <v>187</v>
      </c>
    </row>
    <row r="602" spans="1:9" x14ac:dyDescent="0.15">
      <c r="A602" s="91" t="s">
        <v>57</v>
      </c>
      <c r="B602" s="91" t="s">
        <v>476</v>
      </c>
      <c r="C602" s="91" t="s">
        <v>481</v>
      </c>
      <c r="D602" s="91" t="s">
        <v>187</v>
      </c>
    </row>
    <row r="603" spans="1:9" x14ac:dyDescent="0.15">
      <c r="A603" s="91" t="s">
        <v>57</v>
      </c>
      <c r="B603" s="91" t="s">
        <v>476</v>
      </c>
      <c r="C603" s="91" t="s">
        <v>482</v>
      </c>
      <c r="D603" s="91" t="s">
        <v>187</v>
      </c>
    </row>
  </sheetData>
  <sortState xmlns:xlrd2="http://schemas.microsoft.com/office/spreadsheetml/2017/richdata2" ref="A2:I603">
    <sortCondition ref="B2:B60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1"/>
  <sheetViews>
    <sheetView workbookViewId="0">
      <selection activeCell="C20" sqref="C20"/>
    </sheetView>
  </sheetViews>
  <sheetFormatPr baseColWidth="10" defaultColWidth="10.83203125" defaultRowHeight="12" x14ac:dyDescent="0.15"/>
  <cols>
    <col min="1" max="1" width="69.1640625" style="91" bestFit="1" customWidth="1"/>
    <col min="2" max="2" width="44.33203125" style="91" bestFit="1" customWidth="1"/>
    <col min="3" max="3" width="7.33203125" style="91" bestFit="1" customWidth="1"/>
    <col min="4" max="4" width="9" style="91" bestFit="1" customWidth="1"/>
    <col min="5" max="5" width="5.5" style="91" bestFit="1" customWidth="1"/>
    <col min="6" max="6" width="8.1640625" style="91" bestFit="1" customWidth="1"/>
    <col min="7" max="7" width="10.83203125" style="92"/>
    <col min="8" max="16384" width="10.83203125" style="91"/>
  </cols>
  <sheetData>
    <row r="1" spans="1:7" x14ac:dyDescent="0.15">
      <c r="A1" s="91" t="s">
        <v>155</v>
      </c>
      <c r="B1" s="91" t="s">
        <v>154</v>
      </c>
      <c r="C1" s="91" t="s">
        <v>757</v>
      </c>
      <c r="D1" s="91" t="s">
        <v>758</v>
      </c>
      <c r="E1" s="91" t="s">
        <v>759</v>
      </c>
      <c r="F1" s="91" t="s">
        <v>760</v>
      </c>
      <c r="G1" s="92" t="s">
        <v>761</v>
      </c>
    </row>
    <row r="2" spans="1:7" x14ac:dyDescent="0.15">
      <c r="A2" s="91" t="s">
        <v>38</v>
      </c>
      <c r="B2" s="91" t="s">
        <v>37</v>
      </c>
      <c r="C2" s="91">
        <v>24</v>
      </c>
      <c r="D2" s="91">
        <v>19</v>
      </c>
      <c r="E2" s="91">
        <v>14</v>
      </c>
      <c r="F2" s="91">
        <v>1</v>
      </c>
      <c r="G2" s="92">
        <v>0.93333333333333335</v>
      </c>
    </row>
    <row r="3" spans="1:7" x14ac:dyDescent="0.15">
      <c r="A3" s="91" t="s">
        <v>63</v>
      </c>
      <c r="B3" s="91" t="s">
        <v>62</v>
      </c>
      <c r="C3" s="91">
        <v>24</v>
      </c>
      <c r="D3" s="91">
        <v>16</v>
      </c>
      <c r="E3" s="91">
        <v>14</v>
      </c>
      <c r="F3" s="91">
        <v>0</v>
      </c>
      <c r="G3" s="92">
        <v>0.93333333333333335</v>
      </c>
    </row>
    <row r="4" spans="1:7" x14ac:dyDescent="0.15">
      <c r="A4" s="91" t="s">
        <v>65</v>
      </c>
      <c r="B4" s="91" t="s">
        <v>62</v>
      </c>
      <c r="C4" s="91">
        <v>22</v>
      </c>
      <c r="D4" s="91">
        <v>19</v>
      </c>
      <c r="E4" s="91">
        <v>19</v>
      </c>
      <c r="F4" s="91">
        <v>0</v>
      </c>
      <c r="G4" s="92">
        <v>1</v>
      </c>
    </row>
    <row r="5" spans="1:7" x14ac:dyDescent="0.15">
      <c r="A5" s="91" t="s">
        <v>40</v>
      </c>
      <c r="B5" s="91" t="s">
        <v>37</v>
      </c>
      <c r="C5" s="91">
        <v>11</v>
      </c>
      <c r="D5" s="91">
        <v>9</v>
      </c>
      <c r="E5" s="91">
        <v>9</v>
      </c>
      <c r="F5" s="91">
        <v>0</v>
      </c>
      <c r="G5" s="92">
        <v>1</v>
      </c>
    </row>
    <row r="6" spans="1:7" x14ac:dyDescent="0.15">
      <c r="A6" s="91" t="s">
        <v>41</v>
      </c>
      <c r="B6" s="91" t="s">
        <v>37</v>
      </c>
      <c r="C6" s="91">
        <v>10</v>
      </c>
      <c r="D6" s="91">
        <v>8</v>
      </c>
      <c r="E6" s="91">
        <v>7</v>
      </c>
      <c r="F6" s="91">
        <v>0</v>
      </c>
      <c r="G6" s="92">
        <v>1</v>
      </c>
    </row>
    <row r="7" spans="1:7" x14ac:dyDescent="0.15">
      <c r="A7" s="91" t="s">
        <v>42</v>
      </c>
      <c r="B7" s="91" t="s">
        <v>37</v>
      </c>
      <c r="C7" s="91">
        <v>47</v>
      </c>
      <c r="D7" s="91">
        <v>39</v>
      </c>
      <c r="E7" s="91">
        <v>32</v>
      </c>
      <c r="F7" s="91">
        <v>0</v>
      </c>
      <c r="G7" s="92">
        <v>0.96969696969696972</v>
      </c>
    </row>
    <row r="8" spans="1:7" x14ac:dyDescent="0.15">
      <c r="A8" s="91" t="s">
        <v>43</v>
      </c>
      <c r="B8" s="91" t="s">
        <v>37</v>
      </c>
      <c r="C8" s="91">
        <v>14</v>
      </c>
      <c r="D8" s="91">
        <v>10</v>
      </c>
      <c r="E8" s="91">
        <v>9</v>
      </c>
      <c r="F8" s="91">
        <v>0</v>
      </c>
      <c r="G8" s="92">
        <v>1</v>
      </c>
    </row>
    <row r="9" spans="1:7" x14ac:dyDescent="0.15">
      <c r="A9" s="91" t="s">
        <v>44</v>
      </c>
      <c r="B9" s="91" t="s">
        <v>37</v>
      </c>
      <c r="C9" s="91">
        <v>69</v>
      </c>
      <c r="D9" s="91">
        <v>49</v>
      </c>
      <c r="E9" s="91">
        <v>42</v>
      </c>
      <c r="F9" s="91">
        <v>3</v>
      </c>
      <c r="G9" s="92">
        <v>0.8936170212765957</v>
      </c>
    </row>
    <row r="10" spans="1:7" x14ac:dyDescent="0.15">
      <c r="A10" s="91" t="s">
        <v>66</v>
      </c>
      <c r="B10" s="91" t="s">
        <v>62</v>
      </c>
      <c r="C10" s="91">
        <v>55</v>
      </c>
      <c r="D10" s="91">
        <v>36</v>
      </c>
      <c r="E10" s="91">
        <v>33</v>
      </c>
      <c r="F10" s="91">
        <v>0</v>
      </c>
      <c r="G10" s="92">
        <v>0.97058823529411764</v>
      </c>
    </row>
    <row r="11" spans="1:7" x14ac:dyDescent="0.15">
      <c r="A11" s="91" t="s">
        <v>45</v>
      </c>
      <c r="B11" s="91" t="s">
        <v>37</v>
      </c>
      <c r="C11" s="91">
        <v>26</v>
      </c>
      <c r="D11" s="91">
        <v>18</v>
      </c>
      <c r="E11" s="91">
        <v>14</v>
      </c>
      <c r="F11" s="91">
        <v>2</v>
      </c>
      <c r="G11" s="92">
        <v>0.77777777777777779</v>
      </c>
    </row>
    <row r="12" spans="1:7" x14ac:dyDescent="0.15">
      <c r="A12" s="91" t="s">
        <v>28</v>
      </c>
      <c r="B12" s="91" t="s">
        <v>16</v>
      </c>
      <c r="C12" s="91">
        <v>35</v>
      </c>
      <c r="D12" s="91">
        <v>20</v>
      </c>
      <c r="E12" s="91">
        <v>19</v>
      </c>
      <c r="F12" s="91">
        <v>0</v>
      </c>
      <c r="G12" s="92">
        <v>1</v>
      </c>
    </row>
    <row r="13" spans="1:7" x14ac:dyDescent="0.15">
      <c r="A13" s="91" t="s">
        <v>67</v>
      </c>
      <c r="B13" s="91" t="s">
        <v>62</v>
      </c>
      <c r="C13" s="91">
        <v>16</v>
      </c>
      <c r="D13" s="91">
        <v>12</v>
      </c>
      <c r="E13" s="91">
        <v>11</v>
      </c>
      <c r="F13" s="91">
        <v>1</v>
      </c>
      <c r="G13" s="92">
        <v>0.91666666666666663</v>
      </c>
    </row>
    <row r="14" spans="1:7" x14ac:dyDescent="0.15">
      <c r="A14" s="91" t="s">
        <v>51</v>
      </c>
      <c r="B14" s="91" t="s">
        <v>50</v>
      </c>
      <c r="C14" s="91">
        <v>25</v>
      </c>
      <c r="D14" s="91">
        <v>18</v>
      </c>
      <c r="E14" s="91">
        <v>14</v>
      </c>
      <c r="F14" s="91">
        <v>1</v>
      </c>
      <c r="G14" s="92">
        <v>0.875</v>
      </c>
    </row>
    <row r="15" spans="1:7" x14ac:dyDescent="0.15">
      <c r="A15" s="91" t="s">
        <v>68</v>
      </c>
      <c r="B15" s="91" t="s">
        <v>62</v>
      </c>
      <c r="C15" s="91">
        <v>17</v>
      </c>
      <c r="D15" s="91">
        <v>13</v>
      </c>
      <c r="E15" s="91">
        <v>12</v>
      </c>
      <c r="F15" s="91">
        <v>0</v>
      </c>
      <c r="G15" s="92">
        <v>1</v>
      </c>
    </row>
    <row r="16" spans="1:7" x14ac:dyDescent="0.15">
      <c r="A16" s="91" t="s">
        <v>69</v>
      </c>
      <c r="B16" s="91" t="s">
        <v>62</v>
      </c>
      <c r="C16" s="91">
        <v>16</v>
      </c>
      <c r="D16" s="91">
        <v>14</v>
      </c>
      <c r="E16" s="91">
        <v>11</v>
      </c>
      <c r="F16" s="91">
        <v>1</v>
      </c>
      <c r="G16" s="92">
        <v>0.91666666666666663</v>
      </c>
    </row>
    <row r="17" spans="1:7" x14ac:dyDescent="0.15">
      <c r="A17" s="91" t="s">
        <v>46</v>
      </c>
      <c r="B17" s="91" t="s">
        <v>37</v>
      </c>
      <c r="C17" s="91">
        <v>21</v>
      </c>
      <c r="D17" s="91">
        <v>12</v>
      </c>
      <c r="E17" s="91">
        <v>10</v>
      </c>
      <c r="F17" s="91">
        <v>1</v>
      </c>
      <c r="G17" s="92">
        <v>0.90909090909090906</v>
      </c>
    </row>
    <row r="18" spans="1:7" x14ac:dyDescent="0.15">
      <c r="A18" s="91" t="s">
        <v>53</v>
      </c>
      <c r="B18" s="91" t="s">
        <v>50</v>
      </c>
      <c r="C18" s="91">
        <v>30</v>
      </c>
      <c r="D18" s="91">
        <v>20</v>
      </c>
      <c r="E18" s="91">
        <v>16</v>
      </c>
      <c r="F18" s="91">
        <v>0</v>
      </c>
      <c r="G18" s="92">
        <v>1</v>
      </c>
    </row>
    <row r="19" spans="1:7" x14ac:dyDescent="0.15">
      <c r="A19" s="91" t="s">
        <v>31</v>
      </c>
      <c r="B19" s="91" t="s">
        <v>16</v>
      </c>
      <c r="C19" s="91">
        <v>43</v>
      </c>
      <c r="D19" s="91">
        <v>29</v>
      </c>
      <c r="E19" s="91">
        <v>25</v>
      </c>
      <c r="F19" s="91">
        <v>1</v>
      </c>
      <c r="G19" s="92">
        <v>0.92592592592592593</v>
      </c>
    </row>
    <row r="20" spans="1:7" x14ac:dyDescent="0.15">
      <c r="A20" s="91" t="s">
        <v>70</v>
      </c>
      <c r="B20" s="91" t="s">
        <v>62</v>
      </c>
      <c r="C20" s="91">
        <v>69</v>
      </c>
      <c r="D20" s="91">
        <v>52</v>
      </c>
      <c r="E20" s="91">
        <v>50</v>
      </c>
      <c r="F20" s="91">
        <v>2</v>
      </c>
      <c r="G20" s="92">
        <v>0.96153846153846156</v>
      </c>
    </row>
    <row r="21" spans="1:7" x14ac:dyDescent="0.15">
      <c r="A21" s="91" t="s">
        <v>71</v>
      </c>
      <c r="B21" s="91" t="s">
        <v>62</v>
      </c>
      <c r="C21" s="91">
        <v>12</v>
      </c>
      <c r="D21" s="91">
        <v>5</v>
      </c>
      <c r="E21" s="91">
        <v>5</v>
      </c>
      <c r="F21" s="91">
        <v>0</v>
      </c>
      <c r="G21" s="92">
        <v>1</v>
      </c>
    </row>
    <row r="22" spans="1:7" x14ac:dyDescent="0.15">
      <c r="A22" s="91" t="s">
        <v>47</v>
      </c>
      <c r="B22" s="91" t="s">
        <v>37</v>
      </c>
      <c r="C22" s="91">
        <v>39</v>
      </c>
      <c r="D22" s="91">
        <v>30</v>
      </c>
      <c r="E22" s="91">
        <v>19</v>
      </c>
      <c r="F22" s="91">
        <v>2</v>
      </c>
      <c r="G22" s="92">
        <v>0.82608695652173914</v>
      </c>
    </row>
    <row r="23" spans="1:7" x14ac:dyDescent="0.15">
      <c r="A23" s="91" t="s">
        <v>33</v>
      </c>
      <c r="B23" s="91" t="s">
        <v>16</v>
      </c>
      <c r="C23" s="91">
        <v>24</v>
      </c>
      <c r="D23" s="91">
        <v>18</v>
      </c>
      <c r="E23" s="91">
        <v>14</v>
      </c>
      <c r="F23" s="91">
        <v>3</v>
      </c>
      <c r="G23" s="92">
        <v>0.82352941176470584</v>
      </c>
    </row>
    <row r="24" spans="1:7" x14ac:dyDescent="0.15">
      <c r="A24" s="91" t="s">
        <v>34</v>
      </c>
      <c r="B24" s="91" t="s">
        <v>16</v>
      </c>
      <c r="C24" s="91">
        <v>16</v>
      </c>
      <c r="D24" s="91">
        <v>11</v>
      </c>
      <c r="E24" s="91">
        <v>8</v>
      </c>
      <c r="F24" s="91">
        <v>0</v>
      </c>
      <c r="G24" s="92">
        <v>1</v>
      </c>
    </row>
    <row r="25" spans="1:7" x14ac:dyDescent="0.15">
      <c r="A25" s="91" t="s">
        <v>35</v>
      </c>
      <c r="B25" s="91" t="s">
        <v>16</v>
      </c>
      <c r="C25" s="91">
        <v>11</v>
      </c>
      <c r="D25" s="91">
        <v>9</v>
      </c>
      <c r="E25" s="91">
        <v>8</v>
      </c>
      <c r="F25" s="91">
        <v>0</v>
      </c>
      <c r="G25" s="92">
        <v>1</v>
      </c>
    </row>
    <row r="26" spans="1:7" x14ac:dyDescent="0.15">
      <c r="A26" s="91" t="s">
        <v>48</v>
      </c>
      <c r="B26" s="91" t="s">
        <v>37</v>
      </c>
      <c r="C26" s="91">
        <v>14</v>
      </c>
      <c r="D26" s="91">
        <v>12</v>
      </c>
      <c r="E26" s="91">
        <v>12</v>
      </c>
      <c r="F26" s="91">
        <v>0</v>
      </c>
      <c r="G26" s="92">
        <v>1</v>
      </c>
    </row>
    <row r="27" spans="1:7" x14ac:dyDescent="0.15">
      <c r="A27" s="91" t="s">
        <v>49</v>
      </c>
      <c r="B27" s="91" t="s">
        <v>37</v>
      </c>
      <c r="C27" s="91">
        <v>15</v>
      </c>
      <c r="D27" s="91">
        <v>13</v>
      </c>
      <c r="E27" s="91">
        <v>13</v>
      </c>
      <c r="F27" s="91">
        <v>0</v>
      </c>
      <c r="G27" s="92">
        <v>1</v>
      </c>
    </row>
    <row r="28" spans="1:7" x14ac:dyDescent="0.15">
      <c r="A28" s="91" t="s">
        <v>72</v>
      </c>
      <c r="B28" s="91" t="s">
        <v>62</v>
      </c>
      <c r="C28" s="91">
        <v>25</v>
      </c>
      <c r="D28" s="91">
        <v>17</v>
      </c>
      <c r="E28" s="91">
        <v>16</v>
      </c>
      <c r="F28" s="91">
        <v>1</v>
      </c>
      <c r="G28" s="92">
        <v>0.94117647058823528</v>
      </c>
    </row>
    <row r="29" spans="1:7" x14ac:dyDescent="0.15">
      <c r="A29" s="91" t="s">
        <v>73</v>
      </c>
      <c r="B29" s="91" t="s">
        <v>62</v>
      </c>
      <c r="C29" s="91">
        <v>14</v>
      </c>
      <c r="D29" s="91">
        <v>11</v>
      </c>
      <c r="E29" s="91">
        <v>10</v>
      </c>
      <c r="F29" s="91">
        <v>0</v>
      </c>
      <c r="G29" s="92">
        <v>1</v>
      </c>
    </row>
    <row r="30" spans="1:7" x14ac:dyDescent="0.15">
      <c r="A30" s="91" t="s">
        <v>74</v>
      </c>
      <c r="B30" s="91" t="s">
        <v>62</v>
      </c>
      <c r="C30" s="91">
        <v>21</v>
      </c>
      <c r="D30" s="91">
        <v>14</v>
      </c>
      <c r="E30" s="91">
        <v>12</v>
      </c>
      <c r="F30" s="91">
        <v>2</v>
      </c>
      <c r="G30" s="92">
        <v>0.8571428571428571</v>
      </c>
    </row>
    <row r="31" spans="1:7" x14ac:dyDescent="0.15">
      <c r="A31" s="91" t="s">
        <v>75</v>
      </c>
      <c r="B31" s="91" t="s">
        <v>62</v>
      </c>
      <c r="C31" s="91">
        <v>13</v>
      </c>
      <c r="D31" s="91">
        <v>9</v>
      </c>
      <c r="E31" s="91">
        <v>9</v>
      </c>
      <c r="F31" s="91">
        <v>0</v>
      </c>
      <c r="G31" s="92">
        <v>1</v>
      </c>
    </row>
    <row r="32" spans="1:7" x14ac:dyDescent="0.15">
      <c r="A32" s="91" t="s">
        <v>54</v>
      </c>
      <c r="B32" s="91" t="s">
        <v>50</v>
      </c>
      <c r="C32" s="91">
        <v>11</v>
      </c>
      <c r="D32" s="91">
        <v>9</v>
      </c>
      <c r="E32" s="91">
        <v>5</v>
      </c>
      <c r="F32" s="91">
        <v>1</v>
      </c>
      <c r="G32" s="92">
        <v>0.83333333333333337</v>
      </c>
    </row>
    <row r="33" spans="1:7" x14ac:dyDescent="0.15">
      <c r="A33" s="91" t="s">
        <v>76</v>
      </c>
      <c r="B33" s="91" t="s">
        <v>62</v>
      </c>
      <c r="C33" s="91">
        <v>7</v>
      </c>
      <c r="D33" s="91">
        <v>6</v>
      </c>
      <c r="E33" s="91">
        <v>5</v>
      </c>
      <c r="F33" s="91">
        <v>0</v>
      </c>
      <c r="G33" s="92">
        <v>1</v>
      </c>
    </row>
    <row r="34" spans="1:7" x14ac:dyDescent="0.15">
      <c r="A34" s="91" t="s">
        <v>55</v>
      </c>
      <c r="B34" s="91" t="s">
        <v>50</v>
      </c>
      <c r="C34" s="91">
        <v>55</v>
      </c>
      <c r="D34" s="91">
        <v>41</v>
      </c>
      <c r="E34" s="91">
        <v>38</v>
      </c>
      <c r="F34" s="91">
        <v>1</v>
      </c>
      <c r="G34" s="92">
        <v>0.97435897435897434</v>
      </c>
    </row>
    <row r="35" spans="1:7" x14ac:dyDescent="0.15">
      <c r="A35" s="91" t="s">
        <v>77</v>
      </c>
      <c r="B35" s="91" t="s">
        <v>62</v>
      </c>
      <c r="C35" s="91">
        <v>49</v>
      </c>
      <c r="D35" s="91">
        <v>23</v>
      </c>
      <c r="E35" s="91">
        <v>18</v>
      </c>
      <c r="F35" s="91">
        <v>1</v>
      </c>
      <c r="G35" s="92">
        <v>0.94736842105263153</v>
      </c>
    </row>
    <row r="36" spans="1:7" x14ac:dyDescent="0.15">
      <c r="A36" s="91" t="s">
        <v>81</v>
      </c>
      <c r="B36" s="91" t="s">
        <v>62</v>
      </c>
      <c r="C36" s="91">
        <v>13</v>
      </c>
      <c r="D36" s="91">
        <v>12</v>
      </c>
      <c r="E36" s="91">
        <v>9</v>
      </c>
      <c r="F36" s="91">
        <v>3</v>
      </c>
      <c r="G36" s="92">
        <v>0.75</v>
      </c>
    </row>
    <row r="37" spans="1:7" x14ac:dyDescent="0.15">
      <c r="A37" s="91" t="s">
        <v>36</v>
      </c>
      <c r="B37" s="91" t="s">
        <v>16</v>
      </c>
      <c r="C37" s="91">
        <v>9</v>
      </c>
      <c r="D37" s="91">
        <v>6</v>
      </c>
      <c r="E37" s="91">
        <v>3</v>
      </c>
      <c r="F37" s="91">
        <v>2</v>
      </c>
      <c r="G37" s="92">
        <v>0.6</v>
      </c>
    </row>
    <row r="38" spans="1:7" x14ac:dyDescent="0.15">
      <c r="A38" s="91" t="s">
        <v>56</v>
      </c>
      <c r="B38" s="91" t="s">
        <v>50</v>
      </c>
      <c r="C38" s="91">
        <v>13</v>
      </c>
      <c r="D38" s="91">
        <v>13</v>
      </c>
      <c r="E38" s="91">
        <v>7</v>
      </c>
      <c r="F38" s="91">
        <v>3</v>
      </c>
      <c r="G38" s="92">
        <v>0.7</v>
      </c>
    </row>
    <row r="39" spans="1:7" x14ac:dyDescent="0.15">
      <c r="A39" s="91" t="s">
        <v>447</v>
      </c>
      <c r="B39" s="91" t="s">
        <v>57</v>
      </c>
      <c r="C39" s="91">
        <v>25</v>
      </c>
      <c r="D39" s="91">
        <v>21</v>
      </c>
      <c r="E39" s="91">
        <v>18</v>
      </c>
      <c r="F39" s="91">
        <v>1</v>
      </c>
      <c r="G39" s="92">
        <v>0.8571428571428571</v>
      </c>
    </row>
    <row r="40" spans="1:7" x14ac:dyDescent="0.15">
      <c r="A40" s="91" t="s">
        <v>465</v>
      </c>
      <c r="B40" s="91" t="s">
        <v>57</v>
      </c>
      <c r="C40" s="91">
        <v>17</v>
      </c>
      <c r="D40" s="91">
        <v>11</v>
      </c>
      <c r="E40" s="91">
        <v>9</v>
      </c>
      <c r="F40" s="91">
        <v>0</v>
      </c>
      <c r="G40" s="92">
        <v>0.81818181818181823</v>
      </c>
    </row>
    <row r="41" spans="1:7" x14ac:dyDescent="0.15">
      <c r="A41" s="91" t="s">
        <v>476</v>
      </c>
      <c r="B41" s="91" t="s">
        <v>57</v>
      </c>
      <c r="C41" s="91">
        <v>10</v>
      </c>
      <c r="D41" s="91">
        <v>7</v>
      </c>
      <c r="E41" s="91">
        <v>6</v>
      </c>
      <c r="F41" s="91">
        <v>1</v>
      </c>
      <c r="G41" s="92">
        <v>0.8571428571428571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présentation_master</vt:lpstr>
      <vt:lpstr>tableau récapitulatif_master</vt:lpstr>
      <vt:lpstr>répertoire des emplois_master</vt:lpstr>
      <vt:lpstr>base 3</vt:lpstr>
      <vt:lpstr>base 4</vt:lpstr>
      <vt:lpstr>présentation_master!Zone_d_impression</vt:lpstr>
      <vt:lpstr>'tableau récapitulatif_master'!Zone_d_impression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GUICHARD</dc:creator>
  <cp:lastModifiedBy>cécilia véjux</cp:lastModifiedBy>
  <dcterms:created xsi:type="dcterms:W3CDTF">2022-07-22T07:39:08Z</dcterms:created>
  <dcterms:modified xsi:type="dcterms:W3CDTF">2023-10-04T14:26:55Z</dcterms:modified>
</cp:coreProperties>
</file>